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1'!$A$1:$D$38</definedName>
    <definedName name="_xlnm.Print_Area" localSheetId="1">'розділ 1 '!$A$1:$AC$480</definedName>
    <definedName name="_xlnm.Print_Area" localSheetId="3">'розділ 2 '!$A$1:$Q$478</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'!$A$1:$L$24</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<sst xmlns="http://schemas.openxmlformats.org/spreadsheetml/2006/main" count="1982" uniqueCount="1095">
  <si>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</si>
  <si>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</si>
  <si>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</si>
  <si>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</si>
  <si>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</si>
  <si>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</si>
  <si>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</si>
  <si>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</si>
  <si>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</si>
  <si>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</si>
  <si>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</si>
  <si>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</si>
  <si>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</si>
  <si>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</si>
  <si>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</si>
  <si>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</si>
  <si>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</si>
  <si>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</si>
  <si>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</si>
  <si>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</si>
  <si>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</si>
  <si>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</si>
  <si>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</si>
  <si>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</si>
  <si>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</si>
  <si>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</si>
  <si>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</si>
  <si>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</si>
  <si>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</si>
  <si>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</si>
  <si>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</si>
  <si>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</si>
  <si>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</si>
  <si>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</si>
  <si>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</si>
  <si>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</si>
  <si>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</si>
  <si>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</si>
  <si>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</si>
  <si>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</si>
  <si>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</si>
  <si>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</si>
  <si>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</si>
  <si>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</si>
  <si>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</si>
  <si>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</si>
  <si>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</si>
  <si>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</si>
  <si>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</si>
  <si>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</si>
  <si>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</si>
  <si>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</si>
  <si>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</si>
  <si>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</si>
  <si>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</si>
  <si>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</si>
  <si>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</si>
  <si>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</si>
  <si>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</si>
  <si>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</si>
  <si>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</si>
  <si>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</si>
  <si>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</si>
  <si>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</si>
  <si>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</si>
  <si>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</si>
  <si>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</si>
  <si>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</si>
  <si>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</si>
  <si>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</si>
  <si>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</si>
  <si>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</si>
  <si>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</si>
  <si>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</si>
  <si>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</si>
  <si>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</si>
  <si>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</si>
  <si>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</si>
  <si>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</si>
  <si>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</si>
  <si>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</si>
  <si>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</si>
  <si>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</si>
  <si>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</si>
  <si>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</si>
  <si>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</si>
  <si>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</si>
  <si>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</si>
  <si>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</si>
  <si>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</si>
  <si>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</si>
  <si>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</si>
  <si>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</si>
  <si>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</si>
  <si>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</si>
  <si>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</si>
  <si>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</si>
  <si>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</si>
  <si>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</si>
  <si>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</si>
  <si>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</si>
  <si>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</si>
  <si>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</si>
  <si>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</si>
  <si>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</si>
  <si>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</si>
  <si>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</si>
  <si>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</si>
  <si>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</si>
  <si>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</si>
  <si>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</si>
  <si>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</si>
  <si>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</si>
  <si>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</si>
  <si>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</si>
  <si>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</si>
  <si>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</si>
  <si>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</si>
  <si>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</si>
  <si>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</si>
  <si>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</si>
  <si>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</si>
  <si>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</si>
  <si>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</si>
  <si>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</si>
  <si>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</si>
  <si>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</si>
  <si>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</si>
  <si>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</si>
  <si>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</si>
  <si>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</si>
  <si>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</si>
  <si>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</si>
  <si>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</si>
  <si>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</si>
  <si>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</si>
  <si>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</si>
  <si>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</si>
  <si>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</si>
  <si>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</si>
  <si>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</si>
  <si>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</si>
  <si>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</si>
  <si>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</si>
  <si>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</si>
  <si>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</si>
  <si>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</si>
  <si>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</si>
  <si>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</si>
  <si>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</si>
  <si>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</si>
  <si>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</si>
  <si>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</si>
  <si>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</si>
  <si>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</si>
  <si>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</si>
  <si>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</si>
  <si>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</si>
  <si>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</si>
  <si>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</si>
  <si>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</si>
  <si>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</si>
  <si>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</si>
  <si>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</si>
  <si>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</si>
  <si>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</si>
  <si>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</si>
  <si>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</si>
  <si>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</si>
  <si>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</si>
  <si>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</si>
  <si>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</si>
  <si>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</si>
  <si>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</si>
  <si>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</si>
  <si>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</si>
  <si>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</si>
  <si>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</si>
  <si>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</si>
  <si>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</si>
  <si>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</si>
  <si>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</si>
  <si>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</si>
  <si>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</si>
  <si>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</si>
  <si>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</si>
  <si>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</si>
  <si>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</si>
  <si>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</si>
  <si>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</si>
  <si>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</si>
  <si>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</si>
  <si>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</si>
  <si>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</si>
  <si>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</si>
  <si>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</si>
  <si>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</si>
  <si>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</si>
  <si>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</si>
  <si>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</si>
  <si>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</si>
  <si>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</si>
  <si>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</si>
  <si>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</si>
  <si>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</si>
  <si>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</si>
  <si>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</si>
  <si>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</si>
  <si>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</si>
  <si>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</si>
  <si>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</si>
  <si>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</si>
  <si>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</si>
  <si>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</si>
  <si>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</si>
  <si>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</si>
  <si>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</si>
  <si>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</si>
  <si>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</si>
  <si>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</si>
  <si>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</si>
  <si>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</si>
  <si>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</si>
  <si>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</si>
  <si>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</si>
  <si>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</si>
  <si>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</si>
  <si>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</si>
  <si>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</si>
  <si>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</si>
  <si>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</si>
  <si>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</si>
  <si>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</si>
  <si>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</si>
  <si>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</si>
  <si>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</si>
  <si>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</si>
  <si>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</si>
  <si>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</si>
  <si>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</si>
  <si>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</si>
  <si>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</si>
  <si>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</si>
  <si>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</si>
  <si>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</si>
  <si>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</si>
  <si>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</si>
  <si>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</si>
  <si>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</si>
  <si>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</si>
  <si>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</si>
  <si>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</si>
  <si>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</si>
  <si>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</si>
  <si>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</si>
  <si>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</si>
  <si>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</si>
  <si>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</si>
  <si>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</si>
  <si>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</si>
  <si>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</si>
  <si>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</si>
  <si>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</si>
  <si>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</si>
  <si>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</si>
  <si>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</si>
  <si>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</si>
  <si>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</si>
  <si>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</si>
  <si>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</si>
  <si>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</si>
  <si>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</si>
  <si>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</si>
  <si>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</si>
  <si>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</si>
  <si>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</si>
  <si>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</si>
  <si>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</si>
  <si>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</si>
  <si>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</si>
  <si>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</si>
  <si>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</si>
  <si>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</si>
  <si>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</si>
  <si>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</si>
  <si>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</si>
  <si>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</si>
  <si>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</si>
  <si>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</si>
  <si>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</si>
  <si>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</si>
  <si>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</si>
  <si>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</si>
  <si>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</si>
  <si>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</si>
  <si>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</si>
  <si>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</si>
  <si>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</si>
  <si>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</si>
  <si>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</si>
  <si>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</si>
  <si>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</si>
  <si>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</si>
  <si>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</si>
  <si>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</si>
  <si>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</si>
  <si>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</si>
  <si>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</si>
  <si>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</si>
  <si>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</si>
  <si>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</si>
  <si>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</si>
  <si>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</si>
  <si>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</si>
  <si>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</si>
  <si>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</si>
  <si>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</si>
  <si>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</si>
  <si>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</si>
  <si>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</si>
  <si>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</si>
  <si>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</si>
  <si>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</si>
  <si>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</si>
  <si>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</si>
  <si>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</si>
  <si>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</si>
  <si>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</si>
  <si>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</si>
  <si>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</si>
  <si>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</si>
  <si>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</si>
  <si>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</si>
  <si>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</si>
  <si>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</si>
  <si>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</si>
  <si>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</si>
  <si>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</si>
  <si>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</si>
  <si>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</si>
  <si>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</si>
  <si>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</si>
  <si>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</si>
  <si>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</si>
  <si>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</si>
  <si>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</si>
  <si>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</si>
  <si>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</si>
  <si>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</si>
  <si>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</si>
  <si>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</si>
  <si>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</si>
  <si>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</si>
  <si>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</si>
  <si>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</si>
  <si>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</si>
  <si>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</si>
  <si>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</si>
  <si>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</si>
  <si>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</si>
  <si>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</si>
  <si>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</si>
  <si>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</si>
  <si>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</si>
  <si>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</si>
  <si>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</si>
  <si>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</si>
  <si>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</si>
  <si>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</si>
  <si>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</si>
  <si>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</si>
  <si>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</si>
  <si>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</si>
  <si>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</si>
  <si>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</si>
  <si>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</si>
  <si>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</si>
  <si>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</si>
  <si>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</si>
  <si>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</si>
  <si>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</si>
  <si>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</si>
  <si>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</si>
  <si>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</si>
  <si>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</si>
  <si>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</si>
  <si>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</si>
  <si>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</si>
  <si>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</si>
  <si>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</si>
  <si>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</si>
  <si>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</si>
  <si>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</si>
  <si>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</si>
  <si>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</si>
  <si>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</si>
  <si>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</si>
  <si>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</si>
  <si>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</si>
  <si>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</si>
  <si>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</si>
  <si>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</si>
  <si>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</si>
  <si>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</si>
  <si>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</si>
  <si>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</si>
  <si>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</si>
  <si>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</si>
  <si>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</si>
  <si>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</si>
  <si>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</si>
  <si>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</si>
  <si>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</si>
  <si>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</si>
  <si>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</si>
  <si>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</si>
  <si>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</si>
  <si>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</si>
  <si>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</si>
  <si>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</si>
  <si>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</si>
  <si>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</si>
  <si>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</si>
  <si>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</si>
  <si>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</si>
  <si>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</si>
  <si>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</si>
  <si>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</si>
  <si>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</si>
  <si>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</si>
  <si>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</si>
  <si>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</si>
  <si>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</si>
  <si>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</si>
  <si>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</si>
  <si>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</si>
  <si>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</si>
  <si>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</si>
  <si>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</si>
  <si>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</si>
  <si>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</si>
  <si>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</si>
  <si>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</si>
  <si>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</si>
  <si>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</si>
  <si>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</si>
  <si>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</si>
  <si>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</si>
  <si>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</si>
  <si>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</si>
  <si>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</si>
  <si>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</si>
  <si>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</si>
  <si>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</si>
  <si>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</si>
  <si>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</si>
  <si>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</si>
  <si>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</si>
  <si>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</si>
  <si>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</si>
  <si>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</si>
  <si>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</si>
  <si>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</si>
  <si>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</si>
  <si>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</si>
  <si>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</si>
  <si>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</si>
  <si>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</si>
  <si>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</si>
  <si>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</si>
  <si>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</si>
  <si>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</si>
  <si>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</si>
  <si>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</si>
  <si>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</si>
  <si>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</si>
  <si>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</si>
  <si>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</si>
  <si>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</si>
  <si>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</si>
  <si>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</si>
  <si>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</si>
  <si>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</si>
  <si>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</si>
  <si>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</si>
  <si>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</si>
  <si>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</si>
  <si>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</si>
  <si>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</si>
  <si>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</si>
  <si>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</si>
  <si>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</si>
  <si>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</si>
  <si>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</si>
  <si>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</si>
  <si>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</si>
  <si>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</si>
  <si>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</si>
  <si>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</si>
  <si>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</si>
  <si>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</si>
  <si>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</si>
  <si>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</si>
  <si>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</si>
  <si>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</si>
  <si>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</si>
  <si>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</si>
  <si>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</si>
  <si>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</si>
  <si>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</si>
  <si>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</si>
  <si>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</si>
  <si>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</si>
  <si>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</si>
  <si>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</si>
  <si>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</si>
  <si>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</si>
  <si>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</si>
  <si>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</si>
  <si>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</si>
  <si>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</si>
  <si>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</si>
  <si>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</si>
  <si>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</si>
  <si>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</si>
  <si>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</si>
  <si>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</si>
  <si>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</si>
  <si>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</si>
  <si>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</si>
  <si>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</si>
  <si>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</si>
  <si>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</si>
  <si>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</si>
  <si>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</si>
  <si>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</si>
  <si>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</si>
  <si>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</si>
  <si>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</si>
  <si>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</si>
  <si>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</si>
  <si>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</si>
  <si>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</si>
  <si>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</si>
  <si>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</si>
  <si>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</si>
  <si>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</si>
  <si>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</si>
  <si>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</si>
  <si>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</si>
  <si>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</si>
  <si>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</si>
  <si>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</si>
  <si>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</si>
  <si>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</si>
  <si>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</si>
  <si>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</si>
  <si>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</si>
  <si>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</si>
  <si>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</si>
  <si>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</si>
  <si>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</si>
  <si>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</si>
  <si>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</si>
  <si>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</si>
  <si>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</si>
  <si>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</si>
  <si>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</si>
  <si>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</si>
  <si>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</si>
  <si>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</si>
  <si>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</si>
  <si>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</si>
  <si>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</si>
  <si>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</si>
  <si>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</si>
  <si>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</si>
  <si>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</si>
  <si>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</si>
  <si>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</si>
  <si>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</si>
  <si>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</si>
  <si>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</si>
  <si>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</si>
  <si>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</si>
  <si>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</si>
  <si>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</si>
  <si>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</si>
  <si>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</si>
  <si>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</si>
  <si>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</si>
  <si>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</si>
  <si>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</si>
  <si>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</si>
  <si>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</si>
  <si>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</si>
  <si>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</si>
  <si>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</si>
  <si>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</si>
  <si>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</si>
  <si>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</si>
  <si>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</si>
  <si>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</si>
  <si>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</si>
  <si>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</si>
  <si>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</si>
  <si>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</si>
  <si>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</si>
  <si>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</si>
  <si>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</si>
  <si>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</si>
  <si>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</si>
  <si>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</si>
  <si>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</si>
  <si>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</si>
  <si>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</si>
  <si>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</si>
  <si>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</si>
  <si>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</si>
  <si>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</si>
  <si>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</si>
  <si>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</si>
  <si>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</si>
  <si>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</si>
  <si>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</si>
  <si>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</si>
  <si>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</si>
  <si>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</si>
  <si>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</si>
  <si>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</si>
  <si>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</si>
  <si>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</si>
  <si>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</si>
  <si>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</si>
  <si>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</si>
  <si>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</si>
  <si>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</si>
  <si>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</si>
  <si>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</si>
  <si>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</si>
  <si>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</si>
  <si>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</si>
  <si>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</si>
  <si>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</si>
  <si>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</si>
  <si>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</si>
  <si>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</si>
  <si>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</si>
  <si>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</si>
  <si>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</si>
  <si>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</si>
  <si>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</si>
  <si>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</si>
  <si>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</si>
  <si>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</si>
  <si>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</si>
  <si>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</si>
  <si>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</si>
  <si>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</si>
  <si>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</si>
  <si>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</si>
  <si>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</si>
  <si>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</si>
  <si>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</si>
  <si>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</si>
  <si>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</si>
  <si>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</si>
  <si>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</si>
  <si>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</si>
  <si>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</si>
  <si>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</si>
  <si>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</si>
  <si>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</si>
  <si>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</si>
  <si>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</si>
  <si>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</si>
  <si>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</si>
  <si>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</si>
  <si>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</si>
  <si>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</si>
  <si>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</si>
  <si>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</si>
  <si>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</si>
  <si>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</si>
  <si>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</si>
  <si>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</si>
  <si>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</si>
  <si>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</si>
  <si>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</si>
  <si>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</si>
  <si>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</si>
  <si>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</si>
  <si>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</si>
  <si>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</si>
  <si>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</si>
  <si>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</si>
  <si>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</si>
  <si>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</si>
  <si>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</si>
  <si>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</si>
  <si>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</si>
  <si>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</si>
  <si>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</si>
  <si>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</si>
  <si>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</si>
  <si>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</si>
  <si>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</si>
  <si>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</si>
  <si>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</si>
  <si>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</si>
  <si>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</si>
  <si>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</si>
  <si>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</si>
  <si>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</si>
  <si>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</si>
  <si>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</si>
  <si>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</si>
  <si>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</si>
  <si>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</si>
  <si>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</si>
  <si>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</si>
  <si>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</si>
  <si>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</si>
  <si>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</si>
  <si>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</si>
  <si>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</si>
  <si>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</si>
  <si>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</si>
  <si>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</si>
  <si>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</si>
  <si>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</si>
  <si>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</si>
  <si>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</si>
  <si>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</si>
  <si>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</si>
  <si>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</si>
  <si>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</si>
  <si>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</si>
  <si>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</si>
  <si>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</si>
  <si>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</si>
  <si>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</si>
  <si>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</si>
  <si>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</si>
  <si>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</si>
  <si>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</si>
  <si>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</si>
  <si>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</si>
  <si>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</si>
  <si>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</si>
  <si>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</si>
  <si>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</si>
  <si>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</si>
  <si>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</si>
  <si>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</si>
  <si>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</si>
  <si>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</si>
  <si>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</si>
  <si>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</si>
  <si>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</si>
  <si>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</si>
  <si>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</si>
  <si>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</si>
  <si>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</si>
  <si>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</si>
  <si>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</si>
  <si>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</si>
  <si>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</si>
  <si>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</si>
  <si>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</si>
  <si>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</si>
  <si>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</si>
  <si>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</si>
  <si>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</si>
  <si>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</si>
  <si>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</si>
  <si>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</si>
  <si>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</si>
  <si>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</si>
  <si>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</si>
  <si>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</si>
  <si>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</si>
  <si>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</si>
  <si>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</si>
  <si>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</si>
  <si>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</si>
  <si>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</si>
  <si>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</si>
  <si>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</si>
  <si>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</si>
  <si>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</si>
  <si>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</si>
  <si>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</si>
  <si>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</si>
  <si>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</si>
  <si>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</si>
  <si>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</si>
  <si>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</si>
  <si>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</si>
  <si>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</si>
  <si>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</si>
  <si>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</si>
  <si>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</si>
  <si>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</si>
  <si>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</si>
  <si>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</si>
  <si>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</si>
  <si>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</si>
  <si>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</si>
  <si>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</si>
  <si>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</si>
  <si>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</si>
  <si>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</si>
  <si>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</si>
  <si>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</si>
  <si>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</si>
  <si>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</si>
  <si>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</si>
  <si>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</si>
  <si>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</si>
  <si>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</si>
  <si>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</si>
  <si>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</si>
  <si>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</si>
  <si>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</si>
  <si>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</si>
  <si>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</si>
  <si>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</si>
  <si>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</si>
  <si>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</si>
  <si>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</si>
  <si>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</si>
  <si>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</si>
  <si>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</si>
  <si>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</si>
  <si>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</si>
  <si>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</si>
  <si>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</si>
  <si>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</si>
  <si>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</si>
  <si>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</si>
  <si>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</si>
  <si>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</si>
  <si>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</si>
  <si>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</si>
  <si>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</si>
  <si>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</si>
  <si>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</si>
  <si>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</si>
  <si>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</si>
  <si>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</si>
  <si>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</si>
  <si>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</si>
  <si>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</si>
  <si>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</si>
  <si>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</si>
  <si>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</si>
  <si>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</si>
  <si>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</si>
  <si>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</si>
  <si>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</si>
  <si>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</si>
  <si>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</si>
  <si>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</si>
  <si>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</si>
  <si>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</si>
  <si>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</si>
  <si>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</si>
  <si>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</si>
  <si>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</si>
  <si>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</si>
  <si>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</si>
  <si>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</si>
  <si>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</si>
  <si>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</si>
  <si>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</si>
  <si>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</si>
  <si>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</si>
  <si>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</si>
  <si>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</si>
  <si>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</si>
  <si>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</si>
  <si>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</si>
  <si>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</si>
  <si>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</si>
  <si>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</si>
  <si>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</si>
  <si>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</si>
  <si>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</si>
  <si>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</si>
  <si>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</si>
  <si>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</si>
  <si>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</si>
  <si>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</si>
  <si>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</si>
  <si>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</si>
  <si>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</si>
  <si>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</si>
  <si>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</si>
  <si>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</si>
  <si>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</si>
  <si>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</si>
  <si>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</si>
  <si>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</si>
  <si>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</si>
  <si>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</si>
  <si>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</si>
  <si>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</si>
  <si>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</si>
  <si>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</si>
  <si>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</si>
  <si>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</si>
  <si>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</si>
  <si>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</si>
  <si>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</si>
  <si>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</si>
  <si>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</si>
  <si>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</si>
  <si>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</si>
  <si>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</si>
  <si>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</si>
  <si>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</si>
  <si>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</si>
  <si>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</si>
  <si>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</si>
  <si>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</si>
  <si>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</si>
  <si>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</si>
  <si>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</si>
  <si>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</si>
  <si>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</si>
  <si>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</si>
  <si>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</si>
  <si>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</si>
  <si>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</si>
  <si>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</si>
  <si>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</si>
  <si>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</si>
  <si>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</si>
  <si>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</si>
  <si>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</si>
  <si>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</si>
  <si>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</si>
  <si>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</si>
  <si>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</si>
  <si>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</si>
  <si>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</si>
  <si>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</si>
  <si>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</si>
  <si>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</si>
  <si>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</si>
  <si>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</si>
  <si>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</si>
  <si>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</si>
  <si>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</si>
  <si>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</si>
  <si>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</si>
  <si>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</si>
  <si>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</si>
  <si>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</si>
  <si>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</si>
  <si>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</si>
  <si>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</si>
  <si>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</si>
  <si>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</si>
  <si>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</si>
  <si>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</si>
  <si>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</si>
  <si>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</si>
  <si>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</si>
  <si>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</si>
  <si>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</si>
  <si>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</si>
  <si>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</si>
  <si>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</si>
  <si>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</si>
  <si>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</si>
  <si>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</si>
  <si>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</si>
  <si>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</si>
  <si>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</si>
  <si>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</si>
  <si>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</si>
  <si>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</si>
  <si>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</si>
  <si>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</si>
  <si>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</si>
  <si>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</si>
  <si>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</si>
  <si>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</si>
  <si>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</si>
  <si>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</si>
  <si>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</si>
  <si>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</si>
  <si>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</si>
  <si>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</si>
  <si>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</si>
  <si>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</si>
  <si>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</si>
  <si>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</si>
  <si>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</si>
  <si>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</si>
  <si>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</si>
  <si>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</si>
  <si>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</si>
  <si>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</si>
  <si>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</si>
  <si>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</si>
  <si>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</si>
  <si>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</si>
  <si>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</si>
  <si>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</si>
  <si>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</si>
  <si>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</si>
  <si>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</si>
  <si>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</si>
  <si>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</si>
  <si>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</si>
  <si>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</si>
  <si>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</si>
  <si>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</si>
  <si>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</si>
  <si>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</si>
  <si>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</si>
  <si>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</si>
  <si>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</si>
  <si>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</si>
  <si>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</si>
  <si>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</si>
  <si>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</si>
  <si>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</si>
  <si>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</si>
  <si>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</si>
  <si>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</si>
  <si>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</si>
  <si>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</si>
  <si>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</si>
  <si>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</si>
  <si>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</si>
  <si>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</si>
  <si>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</si>
  <si>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</si>
  <si>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</si>
  <si>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</si>
  <si>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</si>
  <si>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</si>
  <si>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</si>
  <si>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</si>
  <si>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</si>
  <si>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</si>
  <si>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</si>
  <si>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</si>
  <si>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</si>
  <si>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</si>
  <si>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</si>
  <si>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</si>
  <si>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</si>
  <si>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</si>
  <si>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</si>
  <si>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</si>
  <si>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</si>
  <si>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</si>
  <si>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</si>
  <si>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</si>
  <si>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</si>
  <si>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</si>
  <si>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</si>
  <si>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</si>
  <si>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</si>
  <si>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</si>
  <si>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</si>
  <si>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</si>
  <si>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</si>
  <si>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</si>
  <si>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</si>
  <si>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</si>
  <si>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</si>
  <si>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</si>
  <si>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</si>
  <si>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</si>
  <si>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</si>
  <si>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</si>
  <si>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</si>
  <si>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</si>
  <si>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Березанський міський суд Київської області</t>
  </si>
  <si>
    <t>07541. Київська область.м. Березань</t>
  </si>
  <si>
    <t>вул. Шевченків шлях</t>
  </si>
  <si>
    <t>30-А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</si>
  <si>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</si>
  <si>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</si>
  <si>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Р.М. Лялик</t>
  </si>
  <si>
    <t>А.В. Семенчук</t>
  </si>
  <si>
    <t>892500084</t>
  </si>
  <si>
    <t>inbox@be.ko.court.gov.ua</t>
  </si>
  <si>
    <t>3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</si>
</sst>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78"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&amp;LFA12278F&amp;C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47"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0</v>
      </c>
      <c r="E8" s="135">
        <f t="shared" si="0"/>
        <v>0</v>
      </c>
      <c r="F8" s="112">
        <f t="shared" si="0"/>
        <v>0</v>
      </c>
      <c r="G8" s="190">
        <f t="shared" si="0"/>
        <v>0</v>
      </c>
      <c r="H8" s="137">
        <f t="shared" si="0"/>
        <v>0</v>
      </c>
      <c r="I8" s="137">
        <f t="shared" si="0"/>
        <v>0</v>
      </c>
      <c r="J8" s="137">
        <f t="shared" si="0"/>
        <v>0</v>
      </c>
      <c r="K8" s="137">
        <f t="shared" si="0"/>
        <v>0</v>
      </c>
      <c r="L8" s="137">
        <f t="shared" si="0"/>
        <v>0</v>
      </c>
      <c r="M8" s="137">
        <f t="shared" si="0"/>
        <v>0</v>
      </c>
      <c r="N8" s="137">
        <f t="shared" si="0"/>
        <v>0</v>
      </c>
      <c r="O8" s="137">
        <f t="shared" si="0"/>
        <v>0</v>
      </c>
      <c r="P8" s="137">
        <f t="shared" si="0"/>
        <v>0</v>
      </c>
      <c r="Q8" s="137">
        <f t="shared" si="0"/>
        <v>0</v>
      </c>
      <c r="R8" s="136">
        <f t="shared" si="0"/>
        <v>0</v>
      </c>
      <c r="S8" s="136">
        <f t="shared" si="0"/>
        <v>0</v>
      </c>
      <c r="T8" s="136">
        <f t="shared" si="0"/>
        <v>0</v>
      </c>
      <c r="U8" s="136">
        <f t="shared" si="0"/>
        <v>0</v>
      </c>
      <c r="V8" s="136">
        <f t="shared" si="0"/>
        <v>0</v>
      </c>
      <c r="W8" s="136">
        <f t="shared" si="0"/>
        <v>0</v>
      </c>
      <c r="X8" s="136">
        <f t="shared" si="0"/>
        <v>0</v>
      </c>
      <c r="Y8" s="136">
        <f t="shared" si="0"/>
        <v>0</v>
      </c>
      <c r="Z8" s="136">
        <f t="shared" si="0"/>
        <v>0</v>
      </c>
      <c r="AA8" s="137">
        <f t="shared" si="0"/>
        <v>0</v>
      </c>
      <c r="AB8" s="136">
        <f t="shared" si="0"/>
        <v>0</v>
      </c>
      <c r="AC8" s="136">
        <f t="shared" si="0"/>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16</v>
      </c>
      <c r="E20" s="139">
        <f t="shared" si="1"/>
        <v>6</v>
      </c>
      <c r="F20" s="112">
        <f t="shared" si="1"/>
        <v>16</v>
      </c>
      <c r="G20" s="190">
        <f t="shared" si="1"/>
        <v>0</v>
      </c>
      <c r="H20" s="139">
        <f t="shared" si="1"/>
        <v>7</v>
      </c>
      <c r="I20" s="139">
        <f t="shared" si="1"/>
        <v>5</v>
      </c>
      <c r="J20" s="139">
        <f t="shared" si="1"/>
        <v>0</v>
      </c>
      <c r="K20" s="139">
        <f t="shared" si="1"/>
        <v>0</v>
      </c>
      <c r="L20" s="139">
        <f t="shared" si="1"/>
        <v>0</v>
      </c>
      <c r="M20" s="139">
        <f t="shared" si="1"/>
        <v>0</v>
      </c>
      <c r="N20" s="139">
        <f t="shared" si="1"/>
        <v>1</v>
      </c>
      <c r="O20" s="139">
        <f t="shared" si="1"/>
        <v>0</v>
      </c>
      <c r="P20" s="136">
        <f t="shared" si="1"/>
        <v>1</v>
      </c>
      <c r="Q20" s="136">
        <f t="shared" si="1"/>
        <v>0</v>
      </c>
      <c r="R20" s="136">
        <f t="shared" si="1"/>
        <v>5</v>
      </c>
      <c r="S20" s="136">
        <f t="shared" si="1"/>
        <v>0</v>
      </c>
      <c r="T20" s="136">
        <f t="shared" si="1"/>
        <v>1</v>
      </c>
      <c r="U20" s="136">
        <f t="shared" si="1"/>
        <v>1</v>
      </c>
      <c r="V20" s="136">
        <f t="shared" si="1"/>
        <v>1</v>
      </c>
      <c r="W20" s="136">
        <f t="shared" si="1"/>
        <v>0</v>
      </c>
      <c r="X20" s="136">
        <f t="shared" si="1"/>
        <v>0</v>
      </c>
      <c r="Y20" s="136">
        <f t="shared" si="1"/>
        <v>0</v>
      </c>
      <c r="Z20" s="136">
        <f t="shared" si="1"/>
        <v>0</v>
      </c>
      <c r="AA20" s="139">
        <f t="shared" si="1"/>
        <v>9</v>
      </c>
      <c r="AB20" s="136">
        <f t="shared" si="1"/>
        <v>9</v>
      </c>
      <c r="AC20" s="136">
        <f t="shared" si="1"/>
        <v>0</v>
      </c>
      <c r="AD20" s="98"/>
    </row>
    <row r="21" spans="1:30" s="96" customFormat="1" ht="12.75" customHeight="1">
      <c r="A21" s="99">
        <v>14</v>
      </c>
      <c r="B21" s="99" t="s">
        <v>260</v>
      </c>
      <c r="C21" s="99" t="s">
        <v>259</v>
      </c>
      <c r="D21" s="138">
        <v>1</v>
      </c>
      <c r="E21" s="139">
        <v>1</v>
      </c>
      <c r="F21" s="112">
        <v>1</v>
      </c>
      <c r="G21" s="190"/>
      <c r="H21" s="139">
        <v>1</v>
      </c>
      <c r="I21" s="139"/>
      <c r="J21" s="139"/>
      <c r="K21" s="139"/>
      <c r="L21" s="139"/>
      <c r="M21" s="139"/>
      <c r="N21" s="139"/>
      <c r="O21" s="139"/>
      <c r="P21" s="139">
        <v>1</v>
      </c>
      <c r="Q21" s="139"/>
      <c r="R21" s="136"/>
      <c r="S21" s="136"/>
      <c r="T21" s="136"/>
      <c r="U21" s="136"/>
      <c r="V21" s="136">
        <v>1</v>
      </c>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9</v>
      </c>
      <c r="E27" s="139">
        <v>1</v>
      </c>
      <c r="F27" s="112">
        <v>9</v>
      </c>
      <c r="G27" s="190"/>
      <c r="H27" s="139">
        <v>3</v>
      </c>
      <c r="I27" s="139">
        <v>3</v>
      </c>
      <c r="J27" s="139"/>
      <c r="K27" s="139"/>
      <c r="L27" s="139"/>
      <c r="M27" s="139"/>
      <c r="N27" s="139"/>
      <c r="O27" s="139"/>
      <c r="P27" s="139"/>
      <c r="Q27" s="139"/>
      <c r="R27" s="136">
        <v>2</v>
      </c>
      <c r="S27" s="136"/>
      <c r="T27" s="136">
        <v>1</v>
      </c>
      <c r="U27" s="136"/>
      <c r="V27" s="136"/>
      <c r="W27" s="136"/>
      <c r="X27" s="136"/>
      <c r="Y27" s="136"/>
      <c r="Z27" s="136"/>
      <c r="AA27" s="139">
        <v>6</v>
      </c>
      <c r="AB27" s="136">
        <v>6</v>
      </c>
      <c r="AC27" s="136"/>
      <c r="AD27" s="126"/>
    </row>
    <row r="28" spans="1:30" s="96" customFormat="1" ht="12.75" customHeight="1">
      <c r="A28" s="99">
        <v>21</v>
      </c>
      <c r="B28" s="99" t="s">
        <v>274</v>
      </c>
      <c r="C28" s="99" t="s">
        <v>273</v>
      </c>
      <c r="D28" s="138">
        <v>2</v>
      </c>
      <c r="E28" s="139">
        <v>1</v>
      </c>
      <c r="F28" s="112">
        <v>2</v>
      </c>
      <c r="G28" s="190"/>
      <c r="H28" s="139">
        <v>1</v>
      </c>
      <c r="I28" s="139">
        <v>1</v>
      </c>
      <c r="J28" s="139"/>
      <c r="K28" s="139"/>
      <c r="L28" s="139"/>
      <c r="M28" s="139"/>
      <c r="N28" s="139"/>
      <c r="O28" s="139"/>
      <c r="P28" s="139"/>
      <c r="Q28" s="139"/>
      <c r="R28" s="136">
        <v>1</v>
      </c>
      <c r="S28" s="136"/>
      <c r="T28" s="136"/>
      <c r="U28" s="136"/>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v>
      </c>
      <c r="E31" s="139"/>
      <c r="F31" s="112">
        <v>1</v>
      </c>
      <c r="G31" s="190"/>
      <c r="H31" s="139">
        <v>1</v>
      </c>
      <c r="I31" s="139">
        <v>1</v>
      </c>
      <c r="J31" s="139"/>
      <c r="K31" s="139"/>
      <c r="L31" s="139"/>
      <c r="M31" s="139"/>
      <c r="N31" s="139"/>
      <c r="O31" s="139"/>
      <c r="P31" s="139"/>
      <c r="Q31" s="139"/>
      <c r="R31" s="136">
        <v>1</v>
      </c>
      <c r="S31" s="136"/>
      <c r="T31" s="136"/>
      <c r="U31" s="136"/>
      <c r="V31" s="136"/>
      <c r="W31" s="136"/>
      <c r="X31" s="136"/>
      <c r="Y31" s="136"/>
      <c r="Z31" s="136"/>
      <c r="AA31" s="139"/>
      <c r="AB31" s="136"/>
      <c r="AC31" s="136"/>
      <c r="AD31" s="126"/>
    </row>
    <row r="32" spans="1:30" s="96" customFormat="1" ht="12.75" customHeight="1">
      <c r="A32" s="99">
        <v>25</v>
      </c>
      <c r="B32" s="99" t="s">
        <v>953</v>
      </c>
      <c r="C32" s="99" t="s">
        <v>281</v>
      </c>
      <c r="D32" s="138">
        <v>1</v>
      </c>
      <c r="E32" s="139">
        <v>1</v>
      </c>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2</v>
      </c>
      <c r="E33" s="139">
        <v>2</v>
      </c>
      <c r="F33" s="112">
        <v>2</v>
      </c>
      <c r="G33" s="190"/>
      <c r="H33" s="139"/>
      <c r="I33" s="139"/>
      <c r="J33" s="139"/>
      <c r="K33" s="139"/>
      <c r="L33" s="139"/>
      <c r="M33" s="139"/>
      <c r="N33" s="139"/>
      <c r="O33" s="139"/>
      <c r="P33" s="139"/>
      <c r="Q33" s="139"/>
      <c r="R33" s="136"/>
      <c r="S33" s="136"/>
      <c r="T33" s="136"/>
      <c r="U33" s="136"/>
      <c r="V33" s="136"/>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c r="E42" s="139"/>
      <c r="F42" s="112"/>
      <c r="G42" s="190"/>
      <c r="H42" s="139"/>
      <c r="I42" s="139"/>
      <c r="J42" s="139"/>
      <c r="K42" s="139"/>
      <c r="L42" s="139"/>
      <c r="M42" s="139"/>
      <c r="N42" s="139"/>
      <c r="O42" s="139"/>
      <c r="P42" s="139"/>
      <c r="Q42" s="139"/>
      <c r="R42" s="136">
        <v>1</v>
      </c>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0</v>
      </c>
      <c r="E53" s="139">
        <f t="shared" si="2"/>
        <v>0</v>
      </c>
      <c r="F53" s="112">
        <f t="shared" si="2"/>
        <v>0</v>
      </c>
      <c r="G53" s="190">
        <f t="shared" si="2"/>
        <v>0</v>
      </c>
      <c r="H53" s="139">
        <f t="shared" si="2"/>
        <v>0</v>
      </c>
      <c r="I53" s="139">
        <f t="shared" si="2"/>
        <v>0</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0</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0</v>
      </c>
      <c r="AB53" s="136">
        <f t="shared" si="2"/>
        <v>0</v>
      </c>
      <c r="AC53" s="136">
        <f t="shared" si="2"/>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0</v>
      </c>
      <c r="E64" s="139">
        <f t="shared" si="3"/>
        <v>0</v>
      </c>
      <c r="F64" s="112">
        <f t="shared" si="3"/>
        <v>0</v>
      </c>
      <c r="G64" s="190">
        <f t="shared" si="3"/>
        <v>0</v>
      </c>
      <c r="H64" s="139">
        <f t="shared" si="3"/>
        <v>0</v>
      </c>
      <c r="I64" s="139">
        <f t="shared" si="3"/>
        <v>0</v>
      </c>
      <c r="J64" s="139">
        <f t="shared" si="3"/>
        <v>0</v>
      </c>
      <c r="K64" s="139">
        <f t="shared" si="3"/>
        <v>0</v>
      </c>
      <c r="L64" s="139">
        <f t="shared" si="3"/>
        <v>0</v>
      </c>
      <c r="M64" s="139">
        <f t="shared" si="3"/>
        <v>0</v>
      </c>
      <c r="N64" s="139">
        <f t="shared" si="3"/>
        <v>0</v>
      </c>
      <c r="O64" s="139">
        <f t="shared" si="3"/>
        <v>0</v>
      </c>
      <c r="P64" s="136">
        <f t="shared" si="3"/>
        <v>0</v>
      </c>
      <c r="Q64" s="136">
        <f t="shared" si="3"/>
        <v>0</v>
      </c>
      <c r="R64" s="136">
        <f t="shared" si="3"/>
        <v>0</v>
      </c>
      <c r="S64" s="136">
        <f t="shared" si="3"/>
        <v>0</v>
      </c>
      <c r="T64" s="136">
        <f t="shared" si="3"/>
        <v>0</v>
      </c>
      <c r="U64" s="136">
        <f t="shared" si="3"/>
        <v>0</v>
      </c>
      <c r="V64" s="136">
        <f t="shared" si="3"/>
        <v>0</v>
      </c>
      <c r="W64" s="136">
        <f t="shared" si="3"/>
        <v>0</v>
      </c>
      <c r="X64" s="136">
        <f t="shared" si="3"/>
        <v>0</v>
      </c>
      <c r="Y64" s="136">
        <f t="shared" si="3"/>
        <v>0</v>
      </c>
      <c r="Z64" s="136">
        <f t="shared" si="3"/>
        <v>0</v>
      </c>
      <c r="AA64" s="139">
        <f t="shared" si="3"/>
        <v>0</v>
      </c>
      <c r="AB64" s="136">
        <f t="shared" si="3"/>
        <v>0</v>
      </c>
      <c r="AC64" s="136">
        <f t="shared" si="3"/>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0</v>
      </c>
      <c r="E71" s="139">
        <f t="shared" si="4"/>
        <v>0</v>
      </c>
      <c r="F71" s="112">
        <f t="shared" si="4"/>
        <v>0</v>
      </c>
      <c r="G71" s="190">
        <f t="shared" si="4"/>
        <v>0</v>
      </c>
      <c r="H71" s="139">
        <f t="shared" si="4"/>
        <v>0</v>
      </c>
      <c r="I71" s="139">
        <f t="shared" si="4"/>
        <v>0</v>
      </c>
      <c r="J71" s="139">
        <f t="shared" si="4"/>
        <v>0</v>
      </c>
      <c r="K71" s="139">
        <f t="shared" si="4"/>
        <v>0</v>
      </c>
      <c r="L71" s="139">
        <f t="shared" si="4"/>
        <v>0</v>
      </c>
      <c r="M71" s="139">
        <f t="shared" si="4"/>
        <v>0</v>
      </c>
      <c r="N71" s="139">
        <f t="shared" si="4"/>
        <v>0</v>
      </c>
      <c r="O71" s="139">
        <f t="shared" si="4"/>
        <v>0</v>
      </c>
      <c r="P71" s="136">
        <f t="shared" si="4"/>
        <v>0</v>
      </c>
      <c r="Q71" s="136">
        <f t="shared" si="4"/>
        <v>0</v>
      </c>
      <c r="R71" s="136">
        <f t="shared" si="4"/>
        <v>0</v>
      </c>
      <c r="S71" s="136">
        <f t="shared" si="4"/>
        <v>0</v>
      </c>
      <c r="T71" s="136">
        <f t="shared" si="4"/>
        <v>0</v>
      </c>
      <c r="U71" s="136">
        <f t="shared" si="4"/>
        <v>0</v>
      </c>
      <c r="V71" s="136">
        <f t="shared" si="4"/>
        <v>0</v>
      </c>
      <c r="W71" s="136">
        <f t="shared" si="4"/>
        <v>0</v>
      </c>
      <c r="X71" s="136">
        <f t="shared" si="4"/>
        <v>0</v>
      </c>
      <c r="Y71" s="136">
        <f t="shared" si="4"/>
        <v>0</v>
      </c>
      <c r="Z71" s="136">
        <f t="shared" si="4"/>
        <v>0</v>
      </c>
      <c r="AA71" s="139">
        <f t="shared" si="4"/>
        <v>0</v>
      </c>
      <c r="AB71" s="136">
        <f t="shared" si="4"/>
        <v>0</v>
      </c>
      <c r="AC71" s="136">
        <f t="shared" si="4"/>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24</v>
      </c>
      <c r="E104" s="139">
        <f t="shared" si="5"/>
        <v>10</v>
      </c>
      <c r="F104" s="112">
        <f t="shared" si="5"/>
        <v>27</v>
      </c>
      <c r="G104" s="190">
        <f t="shared" si="5"/>
        <v>0</v>
      </c>
      <c r="H104" s="139">
        <f t="shared" si="5"/>
        <v>12</v>
      </c>
      <c r="I104" s="139">
        <f t="shared" si="5"/>
        <v>10</v>
      </c>
      <c r="J104" s="139">
        <f t="shared" si="5"/>
        <v>0</v>
      </c>
      <c r="K104" s="139">
        <f t="shared" si="5"/>
        <v>0</v>
      </c>
      <c r="L104" s="139">
        <f t="shared" si="5"/>
        <v>0</v>
      </c>
      <c r="M104" s="139">
        <f t="shared" si="5"/>
        <v>0</v>
      </c>
      <c r="N104" s="139">
        <f t="shared" si="5"/>
        <v>2</v>
      </c>
      <c r="O104" s="139">
        <f t="shared" si="5"/>
        <v>0</v>
      </c>
      <c r="P104" s="136">
        <f t="shared" si="5"/>
        <v>0</v>
      </c>
      <c r="Q104" s="136">
        <f t="shared" si="5"/>
        <v>0</v>
      </c>
      <c r="R104" s="136">
        <f t="shared" si="5"/>
        <v>10</v>
      </c>
      <c r="S104" s="136">
        <f t="shared" si="5"/>
        <v>0</v>
      </c>
      <c r="T104" s="136">
        <f t="shared" si="5"/>
        <v>0</v>
      </c>
      <c r="U104" s="136">
        <f t="shared" si="5"/>
        <v>2</v>
      </c>
      <c r="V104" s="136">
        <f t="shared" si="5"/>
        <v>0</v>
      </c>
      <c r="W104" s="136">
        <f t="shared" si="5"/>
        <v>0</v>
      </c>
      <c r="X104" s="136">
        <f t="shared" si="5"/>
        <v>0</v>
      </c>
      <c r="Y104" s="136">
        <f t="shared" si="5"/>
        <v>0</v>
      </c>
      <c r="Z104" s="136">
        <f t="shared" si="5"/>
        <v>0</v>
      </c>
      <c r="AA104" s="139">
        <f t="shared" si="5"/>
        <v>12</v>
      </c>
      <c r="AB104" s="136">
        <f t="shared" si="5"/>
        <v>15</v>
      </c>
      <c r="AC104" s="136">
        <f t="shared" si="5"/>
        <v>0</v>
      </c>
      <c r="AD104" s="98"/>
    </row>
    <row r="105" spans="1:30" s="96" customFormat="1" ht="12.75" customHeight="1">
      <c r="A105" s="99">
        <v>98</v>
      </c>
      <c r="B105" s="99" t="s">
        <v>391</v>
      </c>
      <c r="C105" s="99" t="s">
        <v>390</v>
      </c>
      <c r="D105" s="138">
        <v>15</v>
      </c>
      <c r="E105" s="139">
        <v>8</v>
      </c>
      <c r="F105" s="112">
        <v>16</v>
      </c>
      <c r="G105" s="190"/>
      <c r="H105" s="139">
        <v>8</v>
      </c>
      <c r="I105" s="139">
        <v>8</v>
      </c>
      <c r="J105" s="139"/>
      <c r="K105" s="139"/>
      <c r="L105" s="139"/>
      <c r="M105" s="139"/>
      <c r="N105" s="139"/>
      <c r="O105" s="139"/>
      <c r="P105" s="139"/>
      <c r="Q105" s="139"/>
      <c r="R105" s="136">
        <v>8</v>
      </c>
      <c r="S105" s="136"/>
      <c r="T105" s="136"/>
      <c r="U105" s="136"/>
      <c r="V105" s="136"/>
      <c r="W105" s="136"/>
      <c r="X105" s="136"/>
      <c r="Y105" s="136"/>
      <c r="Z105" s="136"/>
      <c r="AA105" s="139">
        <v>7</v>
      </c>
      <c r="AB105" s="136">
        <v>8</v>
      </c>
      <c r="AC105" s="136"/>
      <c r="AD105" s="126"/>
    </row>
    <row r="106" spans="1:30" s="96" customFormat="1" ht="12.75" customHeight="1">
      <c r="A106" s="99">
        <v>99</v>
      </c>
      <c r="B106" s="99" t="s">
        <v>393</v>
      </c>
      <c r="C106" s="99" t="s">
        <v>392</v>
      </c>
      <c r="D106" s="138">
        <v>1</v>
      </c>
      <c r="E106" s="139"/>
      <c r="F106" s="112">
        <v>1</v>
      </c>
      <c r="G106" s="190"/>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1</v>
      </c>
      <c r="E107" s="139"/>
      <c r="F107" s="112">
        <v>3</v>
      </c>
      <c r="G107" s="190"/>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3</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3</v>
      </c>
      <c r="E110" s="139">
        <v>2</v>
      </c>
      <c r="F110" s="112">
        <v>3</v>
      </c>
      <c r="G110" s="190"/>
      <c r="H110" s="139">
        <v>3</v>
      </c>
      <c r="I110" s="139">
        <v>1</v>
      </c>
      <c r="J110" s="139"/>
      <c r="K110" s="139"/>
      <c r="L110" s="139"/>
      <c r="M110" s="139"/>
      <c r="N110" s="139">
        <v>2</v>
      </c>
      <c r="O110" s="139"/>
      <c r="P110" s="139"/>
      <c r="Q110" s="139"/>
      <c r="R110" s="136">
        <v>1</v>
      </c>
      <c r="S110" s="136"/>
      <c r="T110" s="136"/>
      <c r="U110" s="136">
        <v>2</v>
      </c>
      <c r="V110" s="136"/>
      <c r="W110" s="136"/>
      <c r="X110" s="136"/>
      <c r="Y110" s="136"/>
      <c r="Z110" s="136"/>
      <c r="AA110" s="139"/>
      <c r="AB110" s="136"/>
      <c r="AC110" s="136"/>
      <c r="AD110" s="126"/>
    </row>
    <row r="111" spans="1:30" s="96" customFormat="1" ht="12.75" customHeight="1">
      <c r="A111" s="99">
        <v>104</v>
      </c>
      <c r="B111" s="99" t="s">
        <v>403</v>
      </c>
      <c r="C111" s="99" t="s">
        <v>402</v>
      </c>
      <c r="D111" s="138">
        <v>3</v>
      </c>
      <c r="E111" s="139"/>
      <c r="F111" s="112">
        <v>3</v>
      </c>
      <c r="G111" s="190"/>
      <c r="H111" s="139"/>
      <c r="I111" s="139"/>
      <c r="J111" s="139"/>
      <c r="K111" s="139"/>
      <c r="L111" s="139"/>
      <c r="M111" s="139"/>
      <c r="N111" s="139"/>
      <c r="O111" s="139"/>
      <c r="P111" s="139"/>
      <c r="Q111" s="139"/>
      <c r="R111" s="136"/>
      <c r="S111" s="136"/>
      <c r="T111" s="136"/>
      <c r="U111" s="136"/>
      <c r="V111" s="136"/>
      <c r="W111" s="136"/>
      <c r="X111" s="136"/>
      <c r="Y111" s="136"/>
      <c r="Z111" s="136"/>
      <c r="AA111" s="139">
        <v>3</v>
      </c>
      <c r="AB111" s="136">
        <v>3</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0</v>
      </c>
      <c r="E121" s="139">
        <f t="shared" si="6"/>
        <v>0</v>
      </c>
      <c r="F121" s="112">
        <f t="shared" si="6"/>
        <v>0</v>
      </c>
      <c r="G121" s="190">
        <f t="shared" si="6"/>
        <v>0</v>
      </c>
      <c r="H121" s="139">
        <f t="shared" si="6"/>
        <v>0</v>
      </c>
      <c r="I121" s="139">
        <f t="shared" si="6"/>
        <v>0</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0</v>
      </c>
      <c r="S121" s="136">
        <f t="shared" si="6"/>
        <v>0</v>
      </c>
      <c r="T121" s="136">
        <f t="shared" si="6"/>
        <v>0</v>
      </c>
      <c r="U121" s="136">
        <f t="shared" si="6"/>
        <v>0</v>
      </c>
      <c r="V121" s="136">
        <f t="shared" si="6"/>
        <v>0</v>
      </c>
      <c r="W121" s="136">
        <f t="shared" si="6"/>
        <v>0</v>
      </c>
      <c r="X121" s="136">
        <f t="shared" si="6"/>
        <v>0</v>
      </c>
      <c r="Y121" s="136">
        <f t="shared" si="6"/>
        <v>0</v>
      </c>
      <c r="Z121" s="136">
        <f t="shared" si="6"/>
        <v>0</v>
      </c>
      <c r="AA121" s="139">
        <f t="shared" si="6"/>
        <v>0</v>
      </c>
      <c r="AB121" s="136">
        <f t="shared" si="6"/>
        <v>0</v>
      </c>
      <c r="AC121" s="136">
        <f t="shared" si="6"/>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0</v>
      </c>
      <c r="E176" s="139">
        <f t="shared" si="7"/>
        <v>0</v>
      </c>
      <c r="F176" s="112">
        <f t="shared" si="7"/>
        <v>0</v>
      </c>
      <c r="G176" s="190">
        <f t="shared" si="7"/>
        <v>0</v>
      </c>
      <c r="H176" s="139">
        <f t="shared" si="7"/>
        <v>0</v>
      </c>
      <c r="I176" s="139">
        <f t="shared" si="7"/>
        <v>0</v>
      </c>
      <c r="J176" s="139">
        <f t="shared" si="7"/>
        <v>0</v>
      </c>
      <c r="K176" s="139">
        <f t="shared" si="7"/>
        <v>0</v>
      </c>
      <c r="L176" s="139">
        <f t="shared" si="7"/>
        <v>0</v>
      </c>
      <c r="M176" s="139">
        <f t="shared" si="7"/>
        <v>0</v>
      </c>
      <c r="N176" s="139">
        <f t="shared" si="7"/>
        <v>0</v>
      </c>
      <c r="O176" s="139">
        <f t="shared" si="7"/>
        <v>0</v>
      </c>
      <c r="P176" s="136">
        <f t="shared" si="7"/>
        <v>0</v>
      </c>
      <c r="Q176" s="136">
        <f t="shared" si="7"/>
        <v>0</v>
      </c>
      <c r="R176" s="136">
        <f t="shared" si="7"/>
        <v>0</v>
      </c>
      <c r="S176" s="136">
        <f t="shared" si="7"/>
        <v>0</v>
      </c>
      <c r="T176" s="136">
        <f t="shared" si="7"/>
        <v>0</v>
      </c>
      <c r="U176" s="136">
        <f t="shared" si="7"/>
        <v>0</v>
      </c>
      <c r="V176" s="136">
        <f t="shared" si="7"/>
        <v>0</v>
      </c>
      <c r="W176" s="136">
        <f t="shared" si="7"/>
        <v>0</v>
      </c>
      <c r="X176" s="136">
        <f t="shared" si="7"/>
        <v>0</v>
      </c>
      <c r="Y176" s="136">
        <f t="shared" si="7"/>
        <v>0</v>
      </c>
      <c r="Z176" s="136">
        <f t="shared" si="7"/>
        <v>0</v>
      </c>
      <c r="AA176" s="139">
        <f t="shared" si="7"/>
        <v>0</v>
      </c>
      <c r="AB176" s="136">
        <f t="shared" si="7"/>
        <v>0</v>
      </c>
      <c r="AC176" s="136">
        <f t="shared" si="7"/>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aca="true" t="shared" si="8" ref="D199:AC199">SUM(D200:D228)</f>
        <v>0</v>
      </c>
      <c r="E199" s="139">
        <f t="shared" si="8"/>
        <v>0</v>
      </c>
      <c r="F199" s="112">
        <f t="shared" si="8"/>
        <v>0</v>
      </c>
      <c r="G199" s="190">
        <f t="shared" si="8"/>
        <v>0</v>
      </c>
      <c r="H199" s="139">
        <f t="shared" si="8"/>
        <v>0</v>
      </c>
      <c r="I199" s="139">
        <f t="shared" si="8"/>
        <v>0</v>
      </c>
      <c r="J199" s="139">
        <f t="shared" si="8"/>
        <v>0</v>
      </c>
      <c r="K199" s="139">
        <f t="shared" si="8"/>
        <v>0</v>
      </c>
      <c r="L199" s="139">
        <f t="shared" si="8"/>
        <v>0</v>
      </c>
      <c r="M199" s="139">
        <f t="shared" si="8"/>
        <v>0</v>
      </c>
      <c r="N199" s="139">
        <f t="shared" si="8"/>
        <v>0</v>
      </c>
      <c r="O199" s="139">
        <f t="shared" si="8"/>
        <v>0</v>
      </c>
      <c r="P199" s="136">
        <f t="shared" si="8"/>
        <v>0</v>
      </c>
      <c r="Q199" s="136">
        <f t="shared" si="8"/>
        <v>0</v>
      </c>
      <c r="R199" s="136">
        <f t="shared" si="8"/>
        <v>0</v>
      </c>
      <c r="S199" s="136">
        <f t="shared" si="8"/>
        <v>0</v>
      </c>
      <c r="T199" s="136">
        <f t="shared" si="8"/>
        <v>0</v>
      </c>
      <c r="U199" s="136">
        <f t="shared" si="8"/>
        <v>0</v>
      </c>
      <c r="V199" s="136">
        <f t="shared" si="8"/>
        <v>0</v>
      </c>
      <c r="W199" s="136">
        <f t="shared" si="8"/>
        <v>0</v>
      </c>
      <c r="X199" s="136">
        <f t="shared" si="8"/>
        <v>0</v>
      </c>
      <c r="Y199" s="136">
        <f t="shared" si="8"/>
        <v>0</v>
      </c>
      <c r="Z199" s="136">
        <f t="shared" si="8"/>
        <v>0</v>
      </c>
      <c r="AA199" s="139">
        <f t="shared" si="8"/>
        <v>0</v>
      </c>
      <c r="AB199" s="136">
        <f t="shared" si="8"/>
        <v>0</v>
      </c>
      <c r="AC199" s="136">
        <f t="shared" si="8"/>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90"/>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0</v>
      </c>
      <c r="E229" s="139">
        <f t="shared" si="9"/>
        <v>0</v>
      </c>
      <c r="F229" s="112">
        <f t="shared" si="9"/>
        <v>0</v>
      </c>
      <c r="G229" s="190">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7</v>
      </c>
      <c r="E235" s="139">
        <f t="shared" si="10"/>
        <v>4</v>
      </c>
      <c r="F235" s="112">
        <f t="shared" si="10"/>
        <v>7</v>
      </c>
      <c r="G235" s="190">
        <f t="shared" si="10"/>
        <v>0</v>
      </c>
      <c r="H235" s="139">
        <f t="shared" si="10"/>
        <v>3</v>
      </c>
      <c r="I235" s="139">
        <f t="shared" si="10"/>
        <v>2</v>
      </c>
      <c r="J235" s="139">
        <f t="shared" si="10"/>
        <v>0</v>
      </c>
      <c r="K235" s="139">
        <f t="shared" si="10"/>
        <v>1</v>
      </c>
      <c r="L235" s="139">
        <f t="shared" si="10"/>
        <v>0</v>
      </c>
      <c r="M235" s="139">
        <f t="shared" si="10"/>
        <v>0</v>
      </c>
      <c r="N235" s="139">
        <f t="shared" si="10"/>
        <v>1</v>
      </c>
      <c r="O235" s="139">
        <f t="shared" si="10"/>
        <v>0</v>
      </c>
      <c r="P235" s="136">
        <f t="shared" si="10"/>
        <v>0</v>
      </c>
      <c r="Q235" s="136">
        <f t="shared" si="10"/>
        <v>0</v>
      </c>
      <c r="R235" s="136">
        <f t="shared" si="10"/>
        <v>1</v>
      </c>
      <c r="S235" s="136">
        <f t="shared" si="10"/>
        <v>0</v>
      </c>
      <c r="T235" s="136">
        <f t="shared" si="10"/>
        <v>0</v>
      </c>
      <c r="U235" s="136">
        <f t="shared" si="10"/>
        <v>1</v>
      </c>
      <c r="V235" s="136">
        <f t="shared" si="10"/>
        <v>0</v>
      </c>
      <c r="W235" s="136">
        <f t="shared" si="10"/>
        <v>0</v>
      </c>
      <c r="X235" s="136">
        <f t="shared" si="10"/>
        <v>0</v>
      </c>
      <c r="Y235" s="136">
        <f t="shared" si="10"/>
        <v>0</v>
      </c>
      <c r="Z235" s="136">
        <f t="shared" si="10"/>
        <v>0</v>
      </c>
      <c r="AA235" s="139">
        <f t="shared" si="10"/>
        <v>4</v>
      </c>
      <c r="AB235" s="136">
        <f t="shared" si="10"/>
        <v>4</v>
      </c>
      <c r="AC235" s="136">
        <f t="shared" si="10"/>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v>
      </c>
      <c r="E247" s="139">
        <v>1</v>
      </c>
      <c r="F247" s="112">
        <v>3</v>
      </c>
      <c r="G247" s="190"/>
      <c r="H247" s="139">
        <v>1</v>
      </c>
      <c r="I247" s="139"/>
      <c r="J247" s="139"/>
      <c r="K247" s="139"/>
      <c r="L247" s="139"/>
      <c r="M247" s="139"/>
      <c r="N247" s="139">
        <v>1</v>
      </c>
      <c r="O247" s="139"/>
      <c r="P247" s="139"/>
      <c r="Q247" s="139"/>
      <c r="R247" s="136"/>
      <c r="S247" s="136"/>
      <c r="T247" s="136"/>
      <c r="U247" s="136">
        <v>1</v>
      </c>
      <c r="V247" s="136"/>
      <c r="W247" s="136"/>
      <c r="X247" s="136"/>
      <c r="Y247" s="136"/>
      <c r="Z247" s="136"/>
      <c r="AA247" s="139">
        <v>2</v>
      </c>
      <c r="AB247" s="136">
        <v>2</v>
      </c>
      <c r="AC247" s="136"/>
      <c r="AD247" s="126"/>
    </row>
    <row r="248" spans="1:30" s="96" customFormat="1" ht="12.75" customHeight="1">
      <c r="A248" s="99">
        <v>240</v>
      </c>
      <c r="B248" s="99" t="s">
        <v>989</v>
      </c>
      <c r="C248" s="99" t="s">
        <v>1017</v>
      </c>
      <c r="D248" s="138">
        <v>2</v>
      </c>
      <c r="E248" s="139">
        <v>2</v>
      </c>
      <c r="F248" s="112">
        <v>2</v>
      </c>
      <c r="G248" s="190"/>
      <c r="H248" s="139">
        <v>1</v>
      </c>
      <c r="I248" s="139">
        <v>1</v>
      </c>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1</v>
      </c>
      <c r="F251" s="112">
        <v>2</v>
      </c>
      <c r="G251" s="190"/>
      <c r="H251" s="139">
        <v>1</v>
      </c>
      <c r="I251" s="139">
        <v>1</v>
      </c>
      <c r="J251" s="139"/>
      <c r="K251" s="139">
        <v>1</v>
      </c>
      <c r="L251" s="139"/>
      <c r="M251" s="139"/>
      <c r="N251" s="139"/>
      <c r="O251" s="139"/>
      <c r="P251" s="139"/>
      <c r="Q251" s="139"/>
      <c r="R251" s="136">
        <v>1</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1</v>
      </c>
      <c r="E255" s="139">
        <f t="shared" si="11"/>
        <v>1</v>
      </c>
      <c r="F255" s="112">
        <f t="shared" si="11"/>
        <v>1</v>
      </c>
      <c r="G255" s="190">
        <f t="shared" si="11"/>
        <v>0</v>
      </c>
      <c r="H255" s="139">
        <f t="shared" si="11"/>
        <v>0</v>
      </c>
      <c r="I255" s="139">
        <f t="shared" si="11"/>
        <v>0</v>
      </c>
      <c r="J255" s="139">
        <f t="shared" si="11"/>
        <v>0</v>
      </c>
      <c r="K255" s="139">
        <f t="shared" si="11"/>
        <v>0</v>
      </c>
      <c r="L255" s="139">
        <f t="shared" si="11"/>
        <v>0</v>
      </c>
      <c r="M255" s="139">
        <f t="shared" si="11"/>
        <v>0</v>
      </c>
      <c r="N255" s="139">
        <f t="shared" si="11"/>
        <v>0</v>
      </c>
      <c r="O255" s="139">
        <f t="shared" si="11"/>
        <v>0</v>
      </c>
      <c r="P255" s="136">
        <f t="shared" si="11"/>
        <v>0</v>
      </c>
      <c r="Q255" s="136">
        <f t="shared" si="11"/>
        <v>0</v>
      </c>
      <c r="R255" s="136">
        <f t="shared" si="11"/>
        <v>0</v>
      </c>
      <c r="S255" s="136">
        <f t="shared" si="11"/>
        <v>0</v>
      </c>
      <c r="T255" s="136">
        <f t="shared" si="11"/>
        <v>0</v>
      </c>
      <c r="U255" s="136">
        <f t="shared" si="11"/>
        <v>0</v>
      </c>
      <c r="V255" s="136">
        <f t="shared" si="11"/>
        <v>0</v>
      </c>
      <c r="W255" s="136">
        <f t="shared" si="11"/>
        <v>0</v>
      </c>
      <c r="X255" s="136">
        <f t="shared" si="11"/>
        <v>0</v>
      </c>
      <c r="Y255" s="136">
        <f t="shared" si="11"/>
        <v>0</v>
      </c>
      <c r="Z255" s="136">
        <f t="shared" si="11"/>
        <v>0</v>
      </c>
      <c r="AA255" s="139">
        <f t="shared" si="11"/>
        <v>1</v>
      </c>
      <c r="AB255" s="136">
        <f t="shared" si="11"/>
        <v>1</v>
      </c>
      <c r="AC255" s="136">
        <f t="shared" si="11"/>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90"/>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 aca="true" t="shared" si="12" ref="D271:AC271">SUM(D273:D297)</f>
        <v>9</v>
      </c>
      <c r="E271" s="139">
        <f t="shared" si="12"/>
        <v>5</v>
      </c>
      <c r="F271" s="112">
        <f t="shared" si="12"/>
        <v>9</v>
      </c>
      <c r="G271" s="190">
        <f t="shared" si="12"/>
        <v>0</v>
      </c>
      <c r="H271" s="139">
        <f t="shared" si="12"/>
        <v>6</v>
      </c>
      <c r="I271" s="139">
        <f t="shared" si="12"/>
        <v>5</v>
      </c>
      <c r="J271" s="139">
        <f t="shared" si="12"/>
        <v>0</v>
      </c>
      <c r="K271" s="139">
        <f t="shared" si="12"/>
        <v>0</v>
      </c>
      <c r="L271" s="139">
        <f t="shared" si="12"/>
        <v>0</v>
      </c>
      <c r="M271" s="139">
        <f t="shared" si="12"/>
        <v>0</v>
      </c>
      <c r="N271" s="139">
        <f t="shared" si="12"/>
        <v>1</v>
      </c>
      <c r="O271" s="139">
        <f t="shared" si="12"/>
        <v>0</v>
      </c>
      <c r="P271" s="136">
        <f t="shared" si="12"/>
        <v>0</v>
      </c>
      <c r="Q271" s="136">
        <f t="shared" si="12"/>
        <v>0</v>
      </c>
      <c r="R271" s="136">
        <f t="shared" si="12"/>
        <v>5</v>
      </c>
      <c r="S271" s="136">
        <f t="shared" si="12"/>
        <v>0</v>
      </c>
      <c r="T271" s="136">
        <f t="shared" si="12"/>
        <v>0</v>
      </c>
      <c r="U271" s="136">
        <f t="shared" si="12"/>
        <v>1</v>
      </c>
      <c r="V271" s="136">
        <f t="shared" si="12"/>
        <v>0</v>
      </c>
      <c r="W271" s="136">
        <f t="shared" si="12"/>
        <v>0</v>
      </c>
      <c r="X271" s="136">
        <f t="shared" si="12"/>
        <v>0</v>
      </c>
      <c r="Y271" s="136">
        <f t="shared" si="12"/>
        <v>0</v>
      </c>
      <c r="Z271" s="136">
        <f t="shared" si="12"/>
        <v>0</v>
      </c>
      <c r="AA271" s="139">
        <f t="shared" si="12"/>
        <v>3</v>
      </c>
      <c r="AB271" s="136">
        <f t="shared" si="12"/>
        <v>3</v>
      </c>
      <c r="AC271" s="136">
        <f t="shared" si="12"/>
        <v>0</v>
      </c>
      <c r="AD271" s="98"/>
    </row>
    <row r="272" spans="1:30" s="97" customFormat="1" ht="12.75" customHeight="1">
      <c r="A272" s="99">
        <v>264</v>
      </c>
      <c r="B272" s="100" t="s">
        <v>648</v>
      </c>
      <c r="C272" s="100" t="s">
        <v>1047</v>
      </c>
      <c r="D272" s="138">
        <f aca="true" t="shared" si="13" ref="D272:AC272">SUM(D273:D288)</f>
        <v>9</v>
      </c>
      <c r="E272" s="139">
        <f t="shared" si="13"/>
        <v>5</v>
      </c>
      <c r="F272" s="112">
        <f t="shared" si="13"/>
        <v>9</v>
      </c>
      <c r="G272" s="190">
        <f t="shared" si="13"/>
        <v>0</v>
      </c>
      <c r="H272" s="139">
        <f t="shared" si="13"/>
        <v>6</v>
      </c>
      <c r="I272" s="139">
        <f t="shared" si="13"/>
        <v>5</v>
      </c>
      <c r="J272" s="139">
        <f t="shared" si="13"/>
        <v>0</v>
      </c>
      <c r="K272" s="139">
        <f t="shared" si="13"/>
        <v>0</v>
      </c>
      <c r="L272" s="139">
        <f t="shared" si="13"/>
        <v>0</v>
      </c>
      <c r="M272" s="139">
        <f t="shared" si="13"/>
        <v>0</v>
      </c>
      <c r="N272" s="139">
        <f t="shared" si="13"/>
        <v>1</v>
      </c>
      <c r="O272" s="139">
        <f t="shared" si="13"/>
        <v>0</v>
      </c>
      <c r="P272" s="136">
        <f t="shared" si="13"/>
        <v>0</v>
      </c>
      <c r="Q272" s="136">
        <f t="shared" si="13"/>
        <v>0</v>
      </c>
      <c r="R272" s="136">
        <f t="shared" si="13"/>
        <v>5</v>
      </c>
      <c r="S272" s="136">
        <f t="shared" si="13"/>
        <v>0</v>
      </c>
      <c r="T272" s="136">
        <f t="shared" si="13"/>
        <v>0</v>
      </c>
      <c r="U272" s="136">
        <f t="shared" si="13"/>
        <v>1</v>
      </c>
      <c r="V272" s="136">
        <f t="shared" si="13"/>
        <v>0</v>
      </c>
      <c r="W272" s="136">
        <f t="shared" si="13"/>
        <v>0</v>
      </c>
      <c r="X272" s="136">
        <f t="shared" si="13"/>
        <v>0</v>
      </c>
      <c r="Y272" s="136">
        <f t="shared" si="13"/>
        <v>0</v>
      </c>
      <c r="Z272" s="136">
        <f t="shared" si="13"/>
        <v>0</v>
      </c>
      <c r="AA272" s="139">
        <f t="shared" si="13"/>
        <v>3</v>
      </c>
      <c r="AB272" s="136">
        <f t="shared" si="13"/>
        <v>3</v>
      </c>
      <c r="AC272" s="136">
        <f t="shared" si="13"/>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9</v>
      </c>
      <c r="E277" s="139">
        <v>5</v>
      </c>
      <c r="F277" s="112">
        <v>9</v>
      </c>
      <c r="G277" s="190"/>
      <c r="H277" s="139">
        <v>6</v>
      </c>
      <c r="I277" s="139">
        <v>5</v>
      </c>
      <c r="J277" s="139"/>
      <c r="K277" s="139"/>
      <c r="L277" s="139"/>
      <c r="M277" s="139"/>
      <c r="N277" s="139">
        <v>1</v>
      </c>
      <c r="O277" s="139"/>
      <c r="P277" s="139"/>
      <c r="Q277" s="139"/>
      <c r="R277" s="136">
        <v>5</v>
      </c>
      <c r="S277" s="136"/>
      <c r="T277" s="136"/>
      <c r="U277" s="136">
        <v>1</v>
      </c>
      <c r="V277" s="136"/>
      <c r="W277" s="136"/>
      <c r="X277" s="136"/>
      <c r="Y277" s="136"/>
      <c r="Z277" s="136"/>
      <c r="AA277" s="139">
        <v>3</v>
      </c>
      <c r="AB277" s="136">
        <v>3</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0</v>
      </c>
      <c r="E298" s="139">
        <f t="shared" si="14"/>
        <v>0</v>
      </c>
      <c r="F298" s="112">
        <f t="shared" si="14"/>
        <v>0</v>
      </c>
      <c r="G298" s="190">
        <f t="shared" si="14"/>
        <v>0</v>
      </c>
      <c r="H298" s="139">
        <f t="shared" si="14"/>
        <v>0</v>
      </c>
      <c r="I298" s="139">
        <f t="shared" si="14"/>
        <v>0</v>
      </c>
      <c r="J298" s="139">
        <f t="shared" si="14"/>
        <v>0</v>
      </c>
      <c r="K298" s="139">
        <f t="shared" si="14"/>
        <v>0</v>
      </c>
      <c r="L298" s="139">
        <f t="shared" si="14"/>
        <v>0</v>
      </c>
      <c r="M298" s="139">
        <f t="shared" si="14"/>
        <v>0</v>
      </c>
      <c r="N298" s="139">
        <f t="shared" si="14"/>
        <v>0</v>
      </c>
      <c r="O298" s="139">
        <f t="shared" si="14"/>
        <v>0</v>
      </c>
      <c r="P298" s="136">
        <f t="shared" si="14"/>
        <v>0</v>
      </c>
      <c r="Q298" s="136">
        <f t="shared" si="14"/>
        <v>0</v>
      </c>
      <c r="R298" s="136">
        <f t="shared" si="14"/>
        <v>0</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0</v>
      </c>
      <c r="AB298" s="136">
        <f t="shared" si="14"/>
        <v>0</v>
      </c>
      <c r="AC298" s="136">
        <f t="shared" si="14"/>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8</v>
      </c>
      <c r="E312" s="139">
        <f t="shared" si="15"/>
        <v>6</v>
      </c>
      <c r="F312" s="112">
        <f t="shared" si="15"/>
        <v>8</v>
      </c>
      <c r="G312" s="190">
        <f t="shared" si="15"/>
        <v>0</v>
      </c>
      <c r="H312" s="139">
        <f t="shared" si="15"/>
        <v>6</v>
      </c>
      <c r="I312" s="139">
        <f t="shared" si="15"/>
        <v>5</v>
      </c>
      <c r="J312" s="139">
        <f t="shared" si="15"/>
        <v>0</v>
      </c>
      <c r="K312" s="139">
        <f t="shared" si="15"/>
        <v>0</v>
      </c>
      <c r="L312" s="139">
        <f t="shared" si="15"/>
        <v>0</v>
      </c>
      <c r="M312" s="139">
        <f t="shared" si="15"/>
        <v>0</v>
      </c>
      <c r="N312" s="139">
        <f t="shared" si="15"/>
        <v>1</v>
      </c>
      <c r="O312" s="139">
        <f t="shared" si="15"/>
        <v>0</v>
      </c>
      <c r="P312" s="136">
        <f t="shared" si="15"/>
        <v>0</v>
      </c>
      <c r="Q312" s="136">
        <f t="shared" si="15"/>
        <v>0</v>
      </c>
      <c r="R312" s="136">
        <f t="shared" si="15"/>
        <v>5</v>
      </c>
      <c r="S312" s="136">
        <f t="shared" si="15"/>
        <v>0</v>
      </c>
      <c r="T312" s="136">
        <f t="shared" si="15"/>
        <v>0</v>
      </c>
      <c r="U312" s="136">
        <f t="shared" si="15"/>
        <v>1</v>
      </c>
      <c r="V312" s="136">
        <f t="shared" si="15"/>
        <v>0</v>
      </c>
      <c r="W312" s="136">
        <f t="shared" si="15"/>
        <v>0</v>
      </c>
      <c r="X312" s="136">
        <f t="shared" si="15"/>
        <v>0</v>
      </c>
      <c r="Y312" s="136">
        <f t="shared" si="15"/>
        <v>0</v>
      </c>
      <c r="Z312" s="136">
        <f t="shared" si="15"/>
        <v>0</v>
      </c>
      <c r="AA312" s="139">
        <f t="shared" si="15"/>
        <v>2</v>
      </c>
      <c r="AB312" s="136">
        <f t="shared" si="15"/>
        <v>2</v>
      </c>
      <c r="AC312" s="136">
        <f t="shared" si="15"/>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8</v>
      </c>
      <c r="E339" s="139">
        <v>6</v>
      </c>
      <c r="F339" s="112">
        <v>8</v>
      </c>
      <c r="G339" s="190"/>
      <c r="H339" s="139">
        <v>6</v>
      </c>
      <c r="I339" s="139">
        <v>5</v>
      </c>
      <c r="J339" s="139"/>
      <c r="K339" s="139"/>
      <c r="L339" s="139"/>
      <c r="M339" s="139"/>
      <c r="N339" s="139">
        <v>1</v>
      </c>
      <c r="O339" s="139"/>
      <c r="P339" s="139"/>
      <c r="Q339" s="139"/>
      <c r="R339" s="136">
        <v>5</v>
      </c>
      <c r="S339" s="136"/>
      <c r="T339" s="136"/>
      <c r="U339" s="136">
        <v>1</v>
      </c>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0</v>
      </c>
      <c r="E342" s="139">
        <f t="shared" si="16"/>
        <v>0</v>
      </c>
      <c r="F342" s="112">
        <f t="shared" si="16"/>
        <v>0</v>
      </c>
      <c r="G342" s="190">
        <f t="shared" si="16"/>
        <v>0</v>
      </c>
      <c r="H342" s="139">
        <f t="shared" si="16"/>
        <v>0</v>
      </c>
      <c r="I342" s="139">
        <f t="shared" si="16"/>
        <v>0</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0</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0</v>
      </c>
      <c r="AB342" s="136">
        <f t="shared" si="16"/>
        <v>0</v>
      </c>
      <c r="AC342" s="136">
        <f t="shared" si="16"/>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5</v>
      </c>
      <c r="E352" s="139">
        <f t="shared" si="17"/>
        <v>3</v>
      </c>
      <c r="F352" s="112">
        <f t="shared" si="17"/>
        <v>6</v>
      </c>
      <c r="G352" s="190">
        <f t="shared" si="17"/>
        <v>0</v>
      </c>
      <c r="H352" s="139">
        <f t="shared" si="17"/>
        <v>3</v>
      </c>
      <c r="I352" s="139">
        <f t="shared" si="17"/>
        <v>1</v>
      </c>
      <c r="J352" s="139">
        <f t="shared" si="17"/>
        <v>0</v>
      </c>
      <c r="K352" s="139">
        <f t="shared" si="17"/>
        <v>0</v>
      </c>
      <c r="L352" s="139">
        <f t="shared" si="17"/>
        <v>0</v>
      </c>
      <c r="M352" s="139">
        <f t="shared" si="17"/>
        <v>2</v>
      </c>
      <c r="N352" s="139">
        <f t="shared" si="17"/>
        <v>0</v>
      </c>
      <c r="O352" s="139">
        <f t="shared" si="17"/>
        <v>0</v>
      </c>
      <c r="P352" s="136">
        <f t="shared" si="17"/>
        <v>0</v>
      </c>
      <c r="Q352" s="136">
        <f t="shared" si="17"/>
        <v>0</v>
      </c>
      <c r="R352" s="136">
        <f t="shared" si="17"/>
        <v>0</v>
      </c>
      <c r="S352" s="136">
        <f t="shared" si="17"/>
        <v>0</v>
      </c>
      <c r="T352" s="136">
        <f t="shared" si="17"/>
        <v>1</v>
      </c>
      <c r="U352" s="136">
        <f t="shared" si="17"/>
        <v>0</v>
      </c>
      <c r="V352" s="136">
        <f t="shared" si="17"/>
        <v>0</v>
      </c>
      <c r="W352" s="136">
        <f t="shared" si="17"/>
        <v>0</v>
      </c>
      <c r="X352" s="136">
        <f t="shared" si="17"/>
        <v>0</v>
      </c>
      <c r="Y352" s="136">
        <f t="shared" si="17"/>
        <v>2</v>
      </c>
      <c r="Z352" s="136">
        <f t="shared" si="17"/>
        <v>0</v>
      </c>
      <c r="AA352" s="139">
        <f t="shared" si="17"/>
        <v>2</v>
      </c>
      <c r="AB352" s="136">
        <f t="shared" si="17"/>
        <v>3</v>
      </c>
      <c r="AC352" s="136">
        <f t="shared" si="17"/>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v>
      </c>
      <c r="E363" s="139">
        <v>3</v>
      </c>
      <c r="F363" s="112">
        <v>3</v>
      </c>
      <c r="G363" s="190"/>
      <c r="H363" s="139">
        <v>2</v>
      </c>
      <c r="I363" s="139"/>
      <c r="J363" s="139"/>
      <c r="K363" s="139"/>
      <c r="L363" s="139"/>
      <c r="M363" s="139">
        <v>2</v>
      </c>
      <c r="N363" s="139"/>
      <c r="O363" s="139"/>
      <c r="P363" s="139"/>
      <c r="Q363" s="139"/>
      <c r="R363" s="136"/>
      <c r="S363" s="136"/>
      <c r="T363" s="136"/>
      <c r="U363" s="136"/>
      <c r="V363" s="136"/>
      <c r="W363" s="136"/>
      <c r="X363" s="136"/>
      <c r="Y363" s="136">
        <v>2</v>
      </c>
      <c r="Z363" s="136"/>
      <c r="AA363" s="139">
        <v>1</v>
      </c>
      <c r="AB363" s="136">
        <v>1</v>
      </c>
      <c r="AC363" s="136"/>
      <c r="AD363" s="126"/>
    </row>
    <row r="364" spans="1:30" s="96" customFormat="1" ht="12.75" customHeight="1">
      <c r="A364" s="99">
        <v>356</v>
      </c>
      <c r="B364" s="99" t="s">
        <v>794</v>
      </c>
      <c r="C364" s="99" t="s">
        <v>793</v>
      </c>
      <c r="D364" s="138">
        <v>1</v>
      </c>
      <c r="E364" s="139"/>
      <c r="F364" s="112">
        <v>2</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2</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c r="F369" s="112">
        <v>1</v>
      </c>
      <c r="G369" s="190"/>
      <c r="H369" s="139">
        <v>1</v>
      </c>
      <c r="I369" s="139">
        <v>1</v>
      </c>
      <c r="J369" s="139"/>
      <c r="K369" s="139"/>
      <c r="L369" s="139"/>
      <c r="M369" s="139"/>
      <c r="N369" s="139"/>
      <c r="O369" s="139"/>
      <c r="P369" s="139"/>
      <c r="Q369" s="139"/>
      <c r="R369" s="136"/>
      <c r="S369" s="136"/>
      <c r="T369" s="136">
        <v>1</v>
      </c>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2</v>
      </c>
      <c r="E373" s="139">
        <f t="shared" si="18"/>
        <v>2</v>
      </c>
      <c r="F373" s="112">
        <f t="shared" si="18"/>
        <v>2</v>
      </c>
      <c r="G373" s="190">
        <f t="shared" si="18"/>
        <v>0</v>
      </c>
      <c r="H373" s="139">
        <f t="shared" si="18"/>
        <v>2</v>
      </c>
      <c r="I373" s="139">
        <f t="shared" si="18"/>
        <v>2</v>
      </c>
      <c r="J373" s="139">
        <f t="shared" si="18"/>
        <v>0</v>
      </c>
      <c r="K373" s="139">
        <f t="shared" si="18"/>
        <v>0</v>
      </c>
      <c r="L373" s="139">
        <f t="shared" si="18"/>
        <v>0</v>
      </c>
      <c r="M373" s="139">
        <f t="shared" si="18"/>
        <v>0</v>
      </c>
      <c r="N373" s="139">
        <f t="shared" si="18"/>
        <v>0</v>
      </c>
      <c r="O373" s="139">
        <f t="shared" si="18"/>
        <v>0</v>
      </c>
      <c r="P373" s="136">
        <f t="shared" si="18"/>
        <v>0</v>
      </c>
      <c r="Q373" s="136">
        <f t="shared" si="18"/>
        <v>0</v>
      </c>
      <c r="R373" s="136">
        <f t="shared" si="18"/>
        <v>2</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0</v>
      </c>
      <c r="AB373" s="136">
        <f t="shared" si="18"/>
        <v>0</v>
      </c>
      <c r="AC373" s="136">
        <f t="shared" si="18"/>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v>1</v>
      </c>
      <c r="F397" s="112">
        <v>1</v>
      </c>
      <c r="G397" s="190"/>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1</v>
      </c>
      <c r="E409" s="139">
        <f t="shared" si="19"/>
        <v>1</v>
      </c>
      <c r="F409" s="112">
        <f t="shared" si="19"/>
        <v>1</v>
      </c>
      <c r="G409" s="190">
        <f t="shared" si="19"/>
        <v>0</v>
      </c>
      <c r="H409" s="139">
        <f t="shared" si="19"/>
        <v>1</v>
      </c>
      <c r="I409" s="139">
        <f t="shared" si="19"/>
        <v>0</v>
      </c>
      <c r="J409" s="139">
        <f t="shared" si="19"/>
        <v>0</v>
      </c>
      <c r="K409" s="139">
        <f t="shared" si="19"/>
        <v>0</v>
      </c>
      <c r="L409" s="139">
        <f t="shared" si="19"/>
        <v>0</v>
      </c>
      <c r="M409" s="139">
        <f t="shared" si="19"/>
        <v>0</v>
      </c>
      <c r="N409" s="139">
        <f t="shared" si="19"/>
        <v>0</v>
      </c>
      <c r="O409" s="139">
        <f t="shared" si="19"/>
        <v>1</v>
      </c>
      <c r="P409" s="136">
        <f t="shared" si="19"/>
        <v>0</v>
      </c>
      <c r="Q409" s="136">
        <f t="shared" si="19"/>
        <v>0</v>
      </c>
      <c r="R409" s="136">
        <f t="shared" si="19"/>
        <v>0</v>
      </c>
      <c r="S409" s="136">
        <f t="shared" si="19"/>
        <v>0</v>
      </c>
      <c r="T409" s="136">
        <f t="shared" si="19"/>
        <v>0</v>
      </c>
      <c r="U409" s="136">
        <f t="shared" si="19"/>
        <v>0</v>
      </c>
      <c r="V409" s="136">
        <f t="shared" si="19"/>
        <v>0</v>
      </c>
      <c r="W409" s="136">
        <f t="shared" si="19"/>
        <v>0</v>
      </c>
      <c r="X409" s="136">
        <f t="shared" si="19"/>
        <v>0</v>
      </c>
      <c r="Y409" s="136">
        <f t="shared" si="19"/>
        <v>0</v>
      </c>
      <c r="Z409" s="136">
        <f t="shared" si="19"/>
        <v>1</v>
      </c>
      <c r="AA409" s="139">
        <f t="shared" si="19"/>
        <v>0</v>
      </c>
      <c r="AB409" s="136">
        <f t="shared" si="19"/>
        <v>0</v>
      </c>
      <c r="AC409" s="136">
        <f t="shared" si="19"/>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0</v>
      </c>
      <c r="E415" s="139">
        <f t="shared" si="20"/>
        <v>0</v>
      </c>
      <c r="F415" s="112">
        <f t="shared" si="20"/>
        <v>0</v>
      </c>
      <c r="G415" s="190">
        <f t="shared" si="20"/>
        <v>0</v>
      </c>
      <c r="H415" s="139">
        <f t="shared" si="20"/>
        <v>0</v>
      </c>
      <c r="I415" s="139">
        <f t="shared" si="20"/>
        <v>0</v>
      </c>
      <c r="J415" s="139">
        <f t="shared" si="20"/>
        <v>0</v>
      </c>
      <c r="K415" s="139">
        <f t="shared" si="20"/>
        <v>0</v>
      </c>
      <c r="L415" s="139">
        <f t="shared" si="20"/>
        <v>0</v>
      </c>
      <c r="M415" s="139">
        <f t="shared" si="20"/>
        <v>0</v>
      </c>
      <c r="N415" s="139">
        <f t="shared" si="20"/>
        <v>0</v>
      </c>
      <c r="O415" s="139">
        <f t="shared" si="20"/>
        <v>0</v>
      </c>
      <c r="P415" s="136">
        <f t="shared" si="20"/>
        <v>0</v>
      </c>
      <c r="Q415" s="136">
        <f t="shared" si="20"/>
        <v>0</v>
      </c>
      <c r="R415" s="136">
        <f t="shared" si="20"/>
        <v>0</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0</v>
      </c>
      <c r="AB415" s="136">
        <f t="shared" si="20"/>
        <v>0</v>
      </c>
      <c r="AC415" s="136">
        <f t="shared" si="20"/>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v>1</v>
      </c>
      <c r="F434" s="112">
        <v>1</v>
      </c>
      <c r="G434" s="190"/>
      <c r="H434" s="139">
        <v>1</v>
      </c>
      <c r="I434" s="139"/>
      <c r="J434" s="139"/>
      <c r="K434" s="139"/>
      <c r="L434" s="139"/>
      <c r="M434" s="139"/>
      <c r="N434" s="139"/>
      <c r="O434" s="139">
        <v>1</v>
      </c>
      <c r="P434" s="139"/>
      <c r="Q434" s="139"/>
      <c r="R434" s="136"/>
      <c r="S434" s="136"/>
      <c r="T434" s="136"/>
      <c r="U434" s="136"/>
      <c r="V434" s="136"/>
      <c r="W434" s="136"/>
      <c r="X434" s="136"/>
      <c r="Y434" s="136"/>
      <c r="Z434" s="136">
        <v>1</v>
      </c>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0</v>
      </c>
      <c r="E447" s="139">
        <f t="shared" si="21"/>
        <v>0</v>
      </c>
      <c r="F447" s="112">
        <f t="shared" si="21"/>
        <v>0</v>
      </c>
      <c r="G447" s="190">
        <f t="shared" si="21"/>
        <v>0</v>
      </c>
      <c r="H447" s="139">
        <f t="shared" si="21"/>
        <v>0</v>
      </c>
      <c r="I447" s="139">
        <f t="shared" si="21"/>
        <v>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 aca="true" t="shared" si="22" ref="D462:AC462">SUM(D8,D20,D53,D64,D71,D104,D121,D176,D199,D229,D235,D255,D271,D298,D312,D342,D352,D373,D409,D447)</f>
        <v>73</v>
      </c>
      <c r="E462" s="119">
        <f t="shared" si="22"/>
        <v>38</v>
      </c>
      <c r="F462" s="119">
        <f t="shared" si="22"/>
        <v>77</v>
      </c>
      <c r="G462" s="119">
        <f t="shared" si="22"/>
        <v>0</v>
      </c>
      <c r="H462" s="119">
        <f t="shared" si="22"/>
        <v>40</v>
      </c>
      <c r="I462" s="119">
        <f t="shared" si="22"/>
        <v>30</v>
      </c>
      <c r="J462" s="119">
        <f t="shared" si="22"/>
        <v>0</v>
      </c>
      <c r="K462" s="119">
        <f t="shared" si="22"/>
        <v>1</v>
      </c>
      <c r="L462" s="119">
        <f t="shared" si="22"/>
        <v>0</v>
      </c>
      <c r="M462" s="119">
        <f t="shared" si="22"/>
        <v>2</v>
      </c>
      <c r="N462" s="119">
        <f t="shared" si="22"/>
        <v>6</v>
      </c>
      <c r="O462" s="119">
        <f t="shared" si="22"/>
        <v>1</v>
      </c>
      <c r="P462" s="119">
        <f t="shared" si="22"/>
        <v>1</v>
      </c>
      <c r="Q462" s="119">
        <f t="shared" si="22"/>
        <v>0</v>
      </c>
      <c r="R462" s="119">
        <f t="shared" si="22"/>
        <v>28</v>
      </c>
      <c r="S462" s="119">
        <f t="shared" si="22"/>
        <v>0</v>
      </c>
      <c r="T462" s="119">
        <f t="shared" si="22"/>
        <v>2</v>
      </c>
      <c r="U462" s="119">
        <f t="shared" si="22"/>
        <v>6</v>
      </c>
      <c r="V462" s="119">
        <f t="shared" si="22"/>
        <v>1</v>
      </c>
      <c r="W462" s="119">
        <f t="shared" si="22"/>
        <v>0</v>
      </c>
      <c r="X462" s="119">
        <f t="shared" si="22"/>
        <v>0</v>
      </c>
      <c r="Y462" s="119">
        <f t="shared" si="22"/>
        <v>2</v>
      </c>
      <c r="Z462" s="119">
        <f t="shared" si="22"/>
        <v>1</v>
      </c>
      <c r="AA462" s="119">
        <f t="shared" si="22"/>
        <v>33</v>
      </c>
      <c r="AB462" s="119">
        <f t="shared" si="22"/>
        <v>37</v>
      </c>
      <c r="AC462" s="119">
        <f t="shared" si="22"/>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72</v>
      </c>
      <c r="E464" s="119">
        <v>37</v>
      </c>
      <c r="F464" s="120">
        <v>76</v>
      </c>
      <c r="G464" s="119"/>
      <c r="H464" s="119">
        <v>39</v>
      </c>
      <c r="I464" s="119">
        <v>30</v>
      </c>
      <c r="J464" s="67"/>
      <c r="K464" s="67">
        <v>1</v>
      </c>
      <c r="L464" s="119"/>
      <c r="M464" s="119">
        <v>2</v>
      </c>
      <c r="N464" s="119">
        <v>6</v>
      </c>
      <c r="O464" s="119">
        <v>1</v>
      </c>
      <c r="P464" s="119"/>
      <c r="Q464" s="119"/>
      <c r="R464" s="120">
        <v>28</v>
      </c>
      <c r="S464" s="120"/>
      <c r="T464" s="120">
        <v>2</v>
      </c>
      <c r="U464" s="120">
        <v>6</v>
      </c>
      <c r="V464" s="120"/>
      <c r="W464" s="119"/>
      <c r="X464" s="120"/>
      <c r="Y464" s="120">
        <v>2</v>
      </c>
      <c r="Z464" s="119">
        <v>1</v>
      </c>
      <c r="AA464" s="119">
        <v>33</v>
      </c>
      <c r="AB464" s="120">
        <v>37</v>
      </c>
      <c r="AC464" s="120"/>
    </row>
    <row r="465" spans="1:29" ht="25.5" customHeight="1">
      <c r="A465" s="99">
        <v>457</v>
      </c>
      <c r="B465" s="155"/>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v>
      </c>
      <c r="E469" s="119">
        <v>1</v>
      </c>
      <c r="F469" s="120">
        <v>1</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v>
      </c>
      <c r="E471" s="119">
        <v>1</v>
      </c>
      <c r="F471" s="120">
        <v>1</v>
      </c>
      <c r="G471" s="119"/>
      <c r="H471" s="119"/>
      <c r="I471" s="119"/>
      <c r="J471" s="67"/>
      <c r="K471" s="67"/>
      <c r="L471" s="119"/>
      <c r="M471" s="119"/>
      <c r="N471" s="119"/>
      <c r="O471" s="119"/>
      <c r="P471" s="119"/>
      <c r="Q471" s="119"/>
      <c r="R471" s="120"/>
      <c r="S471" s="120"/>
      <c r="T471" s="120"/>
      <c r="U471" s="120"/>
      <c r="V471" s="120"/>
      <c r="W471" s="119"/>
      <c r="X471" s="120"/>
      <c r="Y471" s="120"/>
      <c r="Z471" s="119"/>
      <c r="AA471" s="119">
        <v>1</v>
      </c>
      <c r="AB471" s="120">
        <v>1</v>
      </c>
      <c r="AC471" s="120"/>
    </row>
    <row r="472" spans="1:29" ht="12.75" customHeight="1">
      <c r="A472" s="99">
        <v>464</v>
      </c>
      <c r="B472" s="157"/>
      <c r="C472" s="118" t="s">
        <v>149</v>
      </c>
      <c r="D472" s="120">
        <v>10</v>
      </c>
      <c r="E472" s="119">
        <v>6</v>
      </c>
      <c r="F472" s="120">
        <v>10</v>
      </c>
      <c r="G472" s="119"/>
      <c r="H472" s="119">
        <v>6</v>
      </c>
      <c r="I472" s="119">
        <v>5</v>
      </c>
      <c r="J472" s="67"/>
      <c r="K472" s="67"/>
      <c r="L472" s="119"/>
      <c r="M472" s="119">
        <v>1</v>
      </c>
      <c r="N472" s="119"/>
      <c r="O472" s="119"/>
      <c r="P472" s="119"/>
      <c r="Q472" s="119"/>
      <c r="R472" s="120">
        <v>5</v>
      </c>
      <c r="S472" s="120"/>
      <c r="T472" s="120"/>
      <c r="U472" s="120"/>
      <c r="V472" s="120"/>
      <c r="W472" s="119"/>
      <c r="X472" s="120"/>
      <c r="Y472" s="120">
        <v>1</v>
      </c>
      <c r="Z472" s="119"/>
      <c r="AA472" s="119">
        <v>4</v>
      </c>
      <c r="AB472" s="120">
        <v>4</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21</v>
      </c>
      <c r="E475" s="119">
        <v>14</v>
      </c>
      <c r="F475" s="120">
        <v>21</v>
      </c>
      <c r="G475" s="119"/>
      <c r="H475" s="119">
        <v>16</v>
      </c>
      <c r="I475" s="119">
        <v>13</v>
      </c>
      <c r="J475" s="67"/>
      <c r="K475" s="67"/>
      <c r="L475" s="119"/>
      <c r="M475" s="119"/>
      <c r="N475" s="119">
        <v>3</v>
      </c>
      <c r="O475" s="119"/>
      <c r="P475" s="119"/>
      <c r="Q475" s="119"/>
      <c r="R475" s="120">
        <v>13</v>
      </c>
      <c r="S475" s="120"/>
      <c r="T475" s="120"/>
      <c r="U475" s="120">
        <v>3</v>
      </c>
      <c r="V475" s="120"/>
      <c r="W475" s="119"/>
      <c r="X475" s="120"/>
      <c r="Y475" s="120"/>
      <c r="Z475" s="119"/>
      <c r="AA475" s="119">
        <v>5</v>
      </c>
      <c r="AB475" s="120">
        <v>5</v>
      </c>
      <c r="AC475" s="120"/>
    </row>
    <row r="476" spans="1:29" ht="25.5" customHeight="1">
      <c r="A476" s="99">
        <v>468</v>
      </c>
      <c r="B476" s="161"/>
      <c r="C476" s="118" t="s">
        <v>1009</v>
      </c>
      <c r="D476" s="120">
        <v>11</v>
      </c>
      <c r="E476" s="119">
        <v>8</v>
      </c>
      <c r="F476" s="120">
        <v>11</v>
      </c>
      <c r="G476" s="119"/>
      <c r="H476" s="119">
        <v>6</v>
      </c>
      <c r="I476" s="119">
        <v>3</v>
      </c>
      <c r="J476" s="67"/>
      <c r="K476" s="67"/>
      <c r="L476" s="119"/>
      <c r="M476" s="119">
        <v>2</v>
      </c>
      <c r="N476" s="119">
        <v>1</v>
      </c>
      <c r="O476" s="119"/>
      <c r="P476" s="119"/>
      <c r="Q476" s="119"/>
      <c r="R476" s="120">
        <v>2</v>
      </c>
      <c r="S476" s="120"/>
      <c r="T476" s="120">
        <v>1</v>
      </c>
      <c r="U476" s="120">
        <v>1</v>
      </c>
      <c r="V476" s="120"/>
      <c r="W476" s="119"/>
      <c r="X476" s="120"/>
      <c r="Y476" s="120">
        <v>2</v>
      </c>
      <c r="Z476" s="119"/>
      <c r="AA476" s="119">
        <v>5</v>
      </c>
      <c r="AB476" s="120">
        <v>5</v>
      </c>
      <c r="AC476" s="120"/>
    </row>
    <row r="477" spans="1:29" ht="12.75" customHeight="1">
      <c r="A477" s="99">
        <v>469</v>
      </c>
      <c r="B477" s="161"/>
      <c r="C477" s="118" t="s">
        <v>238</v>
      </c>
      <c r="D477" s="120">
        <v>39</v>
      </c>
      <c r="E477" s="119">
        <v>15</v>
      </c>
      <c r="F477" s="120">
        <v>42</v>
      </c>
      <c r="G477" s="119"/>
      <c r="H477" s="119">
        <v>17</v>
      </c>
      <c r="I477" s="119">
        <v>14</v>
      </c>
      <c r="J477" s="67"/>
      <c r="K477" s="67">
        <v>1</v>
      </c>
      <c r="L477" s="119"/>
      <c r="M477" s="119"/>
      <c r="N477" s="119">
        <v>2</v>
      </c>
      <c r="O477" s="119">
        <v>1</v>
      </c>
      <c r="P477" s="119"/>
      <c r="Q477" s="119"/>
      <c r="R477" s="120">
        <v>13</v>
      </c>
      <c r="S477" s="120"/>
      <c r="T477" s="120">
        <v>1</v>
      </c>
      <c r="U477" s="120">
        <v>2</v>
      </c>
      <c r="V477" s="120"/>
      <c r="W477" s="119"/>
      <c r="X477" s="120"/>
      <c r="Y477" s="120"/>
      <c r="Z477" s="119">
        <v>1</v>
      </c>
      <c r="AA477" s="119">
        <v>22</v>
      </c>
      <c r="AB477" s="120">
        <v>25</v>
      </c>
      <c r="AC477" s="120"/>
    </row>
    <row r="478" spans="1:29" ht="12.75" customHeight="1">
      <c r="A478" s="99">
        <v>470</v>
      </c>
      <c r="B478" s="161"/>
      <c r="C478" s="118" t="s">
        <v>239</v>
      </c>
      <c r="D478" s="120">
        <v>2</v>
      </c>
      <c r="E478" s="119">
        <v>1</v>
      </c>
      <c r="F478" s="120">
        <v>3</v>
      </c>
      <c r="G478" s="119"/>
      <c r="H478" s="119">
        <v>1</v>
      </c>
      <c r="I478" s="119"/>
      <c r="J478" s="67"/>
      <c r="K478" s="67"/>
      <c r="L478" s="119"/>
      <c r="M478" s="119"/>
      <c r="N478" s="119"/>
      <c r="O478" s="119"/>
      <c r="P478" s="119">
        <v>1</v>
      </c>
      <c r="Q478" s="119"/>
      <c r="R478" s="120"/>
      <c r="S478" s="120"/>
      <c r="T478" s="120"/>
      <c r="U478" s="120"/>
      <c r="V478" s="120">
        <v>1</v>
      </c>
      <c r="W478" s="119"/>
      <c r="X478" s="120"/>
      <c r="Y478" s="120"/>
      <c r="Z478" s="119"/>
      <c r="AA478" s="119">
        <v>1</v>
      </c>
      <c r="AB478" s="120">
        <v>2</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7" right="0.7" top="0.75" bottom="0.75" header="0.3" footer="0.3"/>
  <pageSetup firstPageNumber="3" useFirstPageNumber="1" fitToHeight="0" fitToWidth="0" horizontalDpi="600" verticalDpi="600" orientation="landscape" pageOrder="overThenDown" paperSize="9" scale="70" r:id="rId1"/>
  <headerFooter>
    <oddFooter>&amp;LFA12278F&amp;C</oddFooter>
    <firstFooter>&amp;R&amp;P</firstFooter>
  </headerFooter>
  <rowBreaks count="1" manualBreakCount="1">
    <brk id="363" max="28" man="1"/>
  </rowBreaks>
  <colBreaks count="1" manualBreakCount="1">
    <brk id="17" max="479" man="1"/>
  </colBreaks>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44"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3</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21530</v>
      </c>
      <c r="G17" s="170"/>
      <c r="H17" s="170"/>
      <c r="I17" s="170"/>
      <c r="J17" s="167"/>
    </row>
    <row r="18" spans="1:10" ht="19.5" customHeight="1">
      <c r="A18" s="83">
        <v>16</v>
      </c>
      <c r="B18" s="266" t="s">
        <v>69</v>
      </c>
      <c r="C18" s="266"/>
      <c r="D18" s="23">
        <v>3776</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3</v>
      </c>
    </row>
    <row r="22" spans="1:4" ht="19.5" customHeight="1">
      <c r="A22" s="83">
        <v>20</v>
      </c>
      <c r="B22" s="275" t="s">
        <v>205</v>
      </c>
      <c r="C22" s="276"/>
      <c r="D22" s="128">
        <v>4</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v>1</v>
      </c>
    </row>
    <row r="37" spans="1:4" s="163" customFormat="1" ht="33" customHeight="1">
      <c r="A37" s="144">
        <v>35</v>
      </c>
      <c r="B37" s="261" t="s">
        <v>1002</v>
      </c>
      <c r="C37" s="261"/>
      <c r="D37" s="22">
        <v>3</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&amp;LFA12278F&amp;C</oddFooter>
  </headerFooter>
</worksheet>
</file>

<file path=xl/worksheets/sheet4.xml><?xml version="1.0" encoding="utf-8"?>
<worksheet xmlns="http://schemas.openxmlformats.org/spreadsheetml/2006/main" xmlns:r="http://schemas.openxmlformats.org/officeDocument/2006/relationships">
  <dimension ref="A1:R709"/>
  <sheetViews>
    <sheetView zoomScaleSheetLayoutView="42" workbookViewId="0" topLeftCell="A1">
      <pane xSplit="3" ySplit="5" topLeftCell="D469" activePane="bottomRight" state="frozen"/>
      <selection pane="topLeft" activeCell="A1" sqref="A1"/>
      <selection pane="topRight" activeCell="D1" sqref="D1"/>
      <selection pane="bottomLeft" activeCell="A5" sqref="A5"/>
      <selection pane="bottomRight" activeCell="P473" sqref="P473"/>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5</v>
      </c>
      <c r="E18" s="136">
        <f t="shared" si="1"/>
        <v>2</v>
      </c>
      <c r="F18" s="136">
        <f t="shared" si="1"/>
        <v>0</v>
      </c>
      <c r="G18" s="136">
        <f t="shared" si="1"/>
        <v>0</v>
      </c>
      <c r="H18" s="136">
        <f t="shared" si="1"/>
        <v>0</v>
      </c>
      <c r="I18" s="136">
        <f t="shared" si="1"/>
        <v>0</v>
      </c>
      <c r="J18" s="136">
        <f t="shared" si="1"/>
        <v>5</v>
      </c>
      <c r="K18" s="136">
        <f t="shared" si="1"/>
        <v>2</v>
      </c>
      <c r="L18" s="136">
        <f t="shared" si="1"/>
        <v>1</v>
      </c>
      <c r="M18" s="136">
        <f t="shared" si="1"/>
        <v>4</v>
      </c>
      <c r="N18" s="136">
        <f t="shared" si="1"/>
        <v>0</v>
      </c>
      <c r="O18" s="136">
        <f t="shared" si="1"/>
        <v>0</v>
      </c>
      <c r="P18" s="136">
        <f t="shared" si="1"/>
        <v>0</v>
      </c>
      <c r="Q18" s="136">
        <f t="shared" si="1"/>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3</v>
      </c>
      <c r="E25" s="136">
        <v>1</v>
      </c>
      <c r="F25" s="136"/>
      <c r="G25" s="136"/>
      <c r="H25" s="136"/>
      <c r="I25" s="136"/>
      <c r="J25" s="136">
        <v>3</v>
      </c>
      <c r="K25" s="136">
        <v>1</v>
      </c>
      <c r="L25" s="136">
        <v>1</v>
      </c>
      <c r="M25" s="136">
        <v>2</v>
      </c>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v>
      </c>
      <c r="E29" s="136">
        <v>1</v>
      </c>
      <c r="F29" s="136"/>
      <c r="G29" s="136"/>
      <c r="H29" s="136"/>
      <c r="I29" s="136"/>
      <c r="J29" s="136">
        <v>1</v>
      </c>
      <c r="K29" s="136">
        <v>1</v>
      </c>
      <c r="L29" s="136"/>
      <c r="M29" s="136">
        <v>1</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0</v>
      </c>
      <c r="E69" s="136">
        <f t="shared" si="4"/>
        <v>0</v>
      </c>
      <c r="F69" s="136">
        <f t="shared" si="4"/>
        <v>0</v>
      </c>
      <c r="G69" s="136">
        <f t="shared" si="4"/>
        <v>0</v>
      </c>
      <c r="H69" s="136">
        <f t="shared" si="4"/>
        <v>0</v>
      </c>
      <c r="I69" s="136">
        <f t="shared" si="4"/>
        <v>0</v>
      </c>
      <c r="J69" s="136">
        <f t="shared" si="4"/>
        <v>0</v>
      </c>
      <c r="K69" s="136">
        <f t="shared" si="4"/>
        <v>0</v>
      </c>
      <c r="L69" s="136">
        <f t="shared" si="4"/>
        <v>0</v>
      </c>
      <c r="M69" s="136">
        <f t="shared" si="4"/>
        <v>0</v>
      </c>
      <c r="N69" s="136">
        <f t="shared" si="4"/>
        <v>0</v>
      </c>
      <c r="O69" s="136">
        <f t="shared" si="4"/>
        <v>0</v>
      </c>
      <c r="P69" s="136">
        <f t="shared" si="4"/>
        <v>0</v>
      </c>
      <c r="Q69" s="136">
        <f t="shared" si="4"/>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9</v>
      </c>
      <c r="E102" s="136">
        <f t="shared" si="5"/>
        <v>6</v>
      </c>
      <c r="F102" s="136">
        <f t="shared" si="5"/>
        <v>0</v>
      </c>
      <c r="G102" s="136">
        <f t="shared" si="5"/>
        <v>0</v>
      </c>
      <c r="H102" s="136">
        <f t="shared" si="5"/>
        <v>0</v>
      </c>
      <c r="I102" s="136">
        <f t="shared" si="5"/>
        <v>0</v>
      </c>
      <c r="J102" s="136">
        <f t="shared" si="5"/>
        <v>9</v>
      </c>
      <c r="K102" s="136">
        <f t="shared" si="5"/>
        <v>6</v>
      </c>
      <c r="L102" s="136">
        <f t="shared" si="5"/>
        <v>0</v>
      </c>
      <c r="M102" s="136">
        <f t="shared" si="5"/>
        <v>0</v>
      </c>
      <c r="N102" s="136">
        <f t="shared" si="5"/>
        <v>9</v>
      </c>
      <c r="O102" s="136">
        <f t="shared" si="5"/>
        <v>3</v>
      </c>
      <c r="P102" s="136">
        <f t="shared" si="5"/>
        <v>18082</v>
      </c>
      <c r="Q102" s="136">
        <f t="shared" si="5"/>
        <v>16376</v>
      </c>
      <c r="R102" s="125"/>
    </row>
    <row r="103" spans="1:18" ht="15.75" customHeight="1">
      <c r="A103" s="99">
        <v>98</v>
      </c>
      <c r="B103" s="99" t="s">
        <v>391</v>
      </c>
      <c r="C103" s="99" t="s">
        <v>390</v>
      </c>
      <c r="D103" s="136">
        <v>7</v>
      </c>
      <c r="E103" s="136">
        <v>5</v>
      </c>
      <c r="F103" s="136"/>
      <c r="G103" s="136"/>
      <c r="H103" s="136"/>
      <c r="I103" s="136"/>
      <c r="J103" s="136">
        <v>7</v>
      </c>
      <c r="K103" s="136">
        <v>5</v>
      </c>
      <c r="L103" s="136"/>
      <c r="M103" s="136"/>
      <c r="N103" s="136">
        <v>7</v>
      </c>
      <c r="O103" s="136">
        <v>3</v>
      </c>
      <c r="P103" s="136">
        <v>14893</v>
      </c>
      <c r="Q103" s="136">
        <v>13187</v>
      </c>
      <c r="R103" s="125"/>
    </row>
    <row r="104" spans="1:18" ht="15.75" customHeight="1">
      <c r="A104" s="99">
        <v>99</v>
      </c>
      <c r="B104" s="99" t="s">
        <v>393</v>
      </c>
      <c r="C104" s="99" t="s">
        <v>392</v>
      </c>
      <c r="D104" s="136">
        <v>1</v>
      </c>
      <c r="E104" s="136">
        <v>1</v>
      </c>
      <c r="F104" s="136"/>
      <c r="G104" s="136"/>
      <c r="H104" s="136"/>
      <c r="I104" s="136"/>
      <c r="J104" s="136">
        <v>1</v>
      </c>
      <c r="K104" s="136">
        <v>1</v>
      </c>
      <c r="L104" s="136"/>
      <c r="M104" s="136"/>
      <c r="N104" s="136">
        <v>1</v>
      </c>
      <c r="O104" s="136"/>
      <c r="P104" s="136">
        <v>1453</v>
      </c>
      <c r="Q104" s="136">
        <v>1453</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c r="F108" s="136"/>
      <c r="G108" s="136"/>
      <c r="H108" s="136"/>
      <c r="I108" s="136"/>
      <c r="J108" s="136">
        <v>1</v>
      </c>
      <c r="K108" s="136"/>
      <c r="L108" s="136"/>
      <c r="M108" s="136"/>
      <c r="N108" s="136">
        <v>1</v>
      </c>
      <c r="O108" s="136"/>
      <c r="P108" s="136">
        <v>1736</v>
      </c>
      <c r="Q108" s="136">
        <v>1736</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0</v>
      </c>
      <c r="P174" s="136">
        <f t="shared" si="7"/>
        <v>0</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2</v>
      </c>
      <c r="E233" s="136">
        <f t="shared" si="10"/>
        <v>0</v>
      </c>
      <c r="F233" s="136">
        <f t="shared" si="10"/>
        <v>0</v>
      </c>
      <c r="G233" s="136">
        <f t="shared" si="10"/>
        <v>0</v>
      </c>
      <c r="H233" s="136">
        <f t="shared" si="10"/>
        <v>0</v>
      </c>
      <c r="I233" s="136">
        <f t="shared" si="10"/>
        <v>0</v>
      </c>
      <c r="J233" s="136">
        <f t="shared" si="10"/>
        <v>2</v>
      </c>
      <c r="K233" s="136">
        <f t="shared" si="10"/>
        <v>0</v>
      </c>
      <c r="L233" s="136">
        <f t="shared" si="10"/>
        <v>0</v>
      </c>
      <c r="M233" s="136">
        <f t="shared" si="10"/>
        <v>0</v>
      </c>
      <c r="N233" s="136">
        <f t="shared" si="10"/>
        <v>2</v>
      </c>
      <c r="O233" s="136">
        <f t="shared" si="10"/>
        <v>0</v>
      </c>
      <c r="P233" s="136">
        <f t="shared" si="10"/>
        <v>459100</v>
      </c>
      <c r="Q233" s="136">
        <f t="shared" si="10"/>
        <v>459100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c r="A246" s="99">
        <v>240</v>
      </c>
      <c r="B246" s="99" t="s">
        <v>989</v>
      </c>
      <c r="C246" s="99" t="s">
        <v>990</v>
      </c>
      <c r="D246" s="136">
        <v>1</v>
      </c>
      <c r="E246" s="136"/>
      <c r="F246" s="136"/>
      <c r="G246" s="136"/>
      <c r="H246" s="136"/>
      <c r="I246" s="136"/>
      <c r="J246" s="136">
        <v>1</v>
      </c>
      <c r="K246" s="136"/>
      <c r="L246" s="136"/>
      <c r="M246" s="136"/>
      <c r="N246" s="136">
        <v>1</v>
      </c>
      <c r="O246" s="136"/>
      <c r="P246" s="136">
        <v>419600</v>
      </c>
      <c r="Q246" s="136">
        <v>419600</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39500</v>
      </c>
      <c r="Q249" s="136">
        <v>39500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0</v>
      </c>
      <c r="E253" s="136">
        <f t="shared" si="11"/>
        <v>0</v>
      </c>
      <c r="F253" s="136">
        <f t="shared" si="11"/>
        <v>0</v>
      </c>
      <c r="G253" s="136">
        <f t="shared" si="11"/>
        <v>0</v>
      </c>
      <c r="H253" s="136">
        <f t="shared" si="11"/>
        <v>0</v>
      </c>
      <c r="I253" s="136">
        <f t="shared" si="11"/>
        <v>0</v>
      </c>
      <c r="J253" s="136">
        <f t="shared" si="11"/>
        <v>0</v>
      </c>
      <c r="K253" s="136">
        <f t="shared" si="11"/>
        <v>0</v>
      </c>
      <c r="L253" s="136">
        <f t="shared" si="11"/>
        <v>0</v>
      </c>
      <c r="M253" s="136">
        <f t="shared" si="11"/>
        <v>0</v>
      </c>
      <c r="N253" s="136">
        <f t="shared" si="11"/>
        <v>0</v>
      </c>
      <c r="O253" s="136">
        <f t="shared" si="11"/>
        <v>0</v>
      </c>
      <c r="P253" s="136">
        <f t="shared" si="11"/>
        <v>0</v>
      </c>
      <c r="Q253" s="136">
        <f t="shared" si="11"/>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0</v>
      </c>
      <c r="E310" s="136">
        <f t="shared" si="15"/>
        <v>0</v>
      </c>
      <c r="F310" s="136">
        <f t="shared" si="15"/>
        <v>0</v>
      </c>
      <c r="G310" s="136">
        <f t="shared" si="15"/>
        <v>0</v>
      </c>
      <c r="H310" s="136">
        <f t="shared" si="15"/>
        <v>0</v>
      </c>
      <c r="I310" s="136">
        <f t="shared" si="15"/>
        <v>0</v>
      </c>
      <c r="J310" s="136">
        <f t="shared" si="15"/>
        <v>0</v>
      </c>
      <c r="K310" s="136">
        <f t="shared" si="15"/>
        <v>0</v>
      </c>
      <c r="L310" s="136">
        <f t="shared" si="15"/>
        <v>0</v>
      </c>
      <c r="M310" s="136">
        <f t="shared" si="15"/>
        <v>0</v>
      </c>
      <c r="N310" s="136">
        <f t="shared" si="15"/>
        <v>0</v>
      </c>
      <c r="O310" s="136">
        <f t="shared" si="15"/>
        <v>0</v>
      </c>
      <c r="P310" s="136">
        <f t="shared" si="15"/>
        <v>0</v>
      </c>
      <c r="Q310" s="136">
        <f t="shared" si="15"/>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16</v>
      </c>
      <c r="E460" s="137">
        <f t="shared" si="22"/>
        <v>8</v>
      </c>
      <c r="F460" s="137">
        <f t="shared" si="22"/>
        <v>0</v>
      </c>
      <c r="G460" s="137">
        <f t="shared" si="22"/>
        <v>0</v>
      </c>
      <c r="H460" s="137">
        <f t="shared" si="22"/>
        <v>0</v>
      </c>
      <c r="I460" s="137">
        <f t="shared" si="22"/>
        <v>0</v>
      </c>
      <c r="J460" s="137">
        <f t="shared" si="22"/>
        <v>16</v>
      </c>
      <c r="K460" s="137">
        <f t="shared" si="22"/>
        <v>8</v>
      </c>
      <c r="L460" s="137">
        <f t="shared" si="22"/>
        <v>1</v>
      </c>
      <c r="M460" s="137">
        <f t="shared" si="22"/>
        <v>4</v>
      </c>
      <c r="N460" s="137">
        <f t="shared" si="22"/>
        <v>11</v>
      </c>
      <c r="O460" s="137">
        <f t="shared" si="22"/>
        <v>3</v>
      </c>
      <c r="P460" s="137">
        <f t="shared" si="22"/>
        <v>477182</v>
      </c>
      <c r="Q460" s="137">
        <f t="shared" si="22"/>
        <v>475476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16</v>
      </c>
      <c r="E462" s="149">
        <v>8</v>
      </c>
      <c r="F462" s="149"/>
      <c r="G462" s="149"/>
      <c r="H462" s="149"/>
      <c r="I462" s="149"/>
      <c r="J462" s="149">
        <v>16</v>
      </c>
      <c r="K462" s="149">
        <v>8</v>
      </c>
      <c r="L462" s="149">
        <v>1</v>
      </c>
      <c r="M462" s="149">
        <v>4</v>
      </c>
      <c r="N462" s="149">
        <v>11</v>
      </c>
      <c r="O462" s="149">
        <v>3</v>
      </c>
      <c r="P462" s="149">
        <v>477182</v>
      </c>
      <c r="Q462" s="149">
        <v>475476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8</v>
      </c>
      <c r="E470" s="149">
        <v>8</v>
      </c>
      <c r="F470" s="149"/>
      <c r="G470" s="149"/>
      <c r="H470" s="149"/>
      <c r="I470" s="149"/>
      <c r="J470" s="149">
        <v>8</v>
      </c>
      <c r="K470" s="149">
        <v>8</v>
      </c>
      <c r="L470" s="149">
        <v>1</v>
      </c>
      <c r="M470" s="149">
        <v>1</v>
      </c>
      <c r="N470" s="149">
        <v>6</v>
      </c>
      <c r="O470" s="149"/>
      <c r="P470" s="149">
        <v>12929</v>
      </c>
      <c r="Q470" s="149">
        <v>12929</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v>
      </c>
      <c r="E473" s="149">
        <v>1</v>
      </c>
      <c r="F473" s="149"/>
      <c r="G473" s="149"/>
      <c r="H473" s="149"/>
      <c r="I473" s="149"/>
      <c r="J473" s="149">
        <v>1</v>
      </c>
      <c r="K473" s="149">
        <v>1</v>
      </c>
      <c r="L473" s="149"/>
      <c r="M473" s="149">
        <v>1</v>
      </c>
      <c r="N473" s="149"/>
      <c r="O473" s="149"/>
      <c r="P473" s="149"/>
      <c r="Q473" s="149"/>
      <c r="R473" s="126"/>
    </row>
    <row r="474" spans="1:18" ht="31.5" customHeight="1">
      <c r="A474" s="99">
        <v>468</v>
      </c>
      <c r="B474" s="112"/>
      <c r="C474" s="118" t="s">
        <v>1010</v>
      </c>
      <c r="D474" s="149">
        <v>4</v>
      </c>
      <c r="E474" s="149">
        <v>2</v>
      </c>
      <c r="F474" s="149"/>
      <c r="G474" s="149"/>
      <c r="H474" s="149"/>
      <c r="I474" s="149"/>
      <c r="J474" s="149">
        <v>4</v>
      </c>
      <c r="K474" s="149">
        <v>2</v>
      </c>
      <c r="L474" s="149"/>
      <c r="M474" s="149">
        <v>1</v>
      </c>
      <c r="N474" s="149">
        <v>3</v>
      </c>
      <c r="O474" s="149"/>
      <c r="P474" s="149">
        <v>3995</v>
      </c>
      <c r="Q474" s="149">
        <v>3995</v>
      </c>
      <c r="R474" s="126"/>
    </row>
    <row r="475" spans="1:18" ht="15.75" customHeight="1">
      <c r="A475" s="99">
        <v>469</v>
      </c>
      <c r="B475" s="112"/>
      <c r="C475" s="118" t="s">
        <v>238</v>
      </c>
      <c r="D475" s="149">
        <v>11</v>
      </c>
      <c r="E475" s="149">
        <v>5</v>
      </c>
      <c r="F475" s="149"/>
      <c r="G475" s="149"/>
      <c r="H475" s="149"/>
      <c r="I475" s="149"/>
      <c r="J475" s="149">
        <v>11</v>
      </c>
      <c r="K475" s="149">
        <v>5</v>
      </c>
      <c r="L475" s="149">
        <v>1</v>
      </c>
      <c r="M475" s="149">
        <v>2</v>
      </c>
      <c r="N475" s="149">
        <v>8</v>
      </c>
      <c r="O475" s="149">
        <v>3</v>
      </c>
      <c r="P475" s="149">
        <v>473187</v>
      </c>
      <c r="Q475" s="149">
        <v>471481</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55" r:id="rId1"/>
  <headerFooter>
    <oddFooter>&amp;LFA12278F&amp;C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SheetLayoutView="46"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1088</v>
      </c>
      <c r="C43" s="303"/>
      <c r="D43" s="115">
        <v>1</v>
      </c>
      <c r="E43" s="115">
        <v>1</v>
      </c>
      <c r="F43" s="115">
        <v>1</v>
      </c>
      <c r="G43" s="115">
        <v>1</v>
      </c>
      <c r="H43" s="115"/>
      <c r="I43" s="115"/>
      <c r="J43" s="115"/>
      <c r="K43" s="115"/>
      <c r="L43" s="180"/>
      <c r="M43" s="113"/>
    </row>
    <row r="44" spans="1:13" ht="16.5" customHeight="1">
      <c r="A44" s="7">
        <v>39</v>
      </c>
      <c r="B44" s="311" t="s">
        <v>982</v>
      </c>
      <c r="C44" s="312"/>
      <c r="D44" s="115">
        <v>1</v>
      </c>
      <c r="E44" s="115">
        <v>1</v>
      </c>
      <c r="F44" s="115">
        <v>1</v>
      </c>
      <c r="G44" s="115">
        <v>1</v>
      </c>
      <c r="H44" s="115"/>
      <c r="I44" s="115"/>
      <c r="J44" s="115"/>
      <c r="K44" s="115"/>
      <c r="L44" s="180"/>
      <c r="M44" s="113"/>
    </row>
    <row r="45" spans="1:12" s="113" customFormat="1" ht="30" customHeight="1">
      <c r="A45" s="7">
        <v>40</v>
      </c>
      <c r="B45" s="311" t="s">
        <v>983</v>
      </c>
      <c r="C45" s="312"/>
      <c r="D45" s="115">
        <v>1</v>
      </c>
      <c r="E45" s="115">
        <v>1</v>
      </c>
      <c r="F45" s="115">
        <v>1</v>
      </c>
      <c r="G45" s="115">
        <v>1</v>
      </c>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14</v>
      </c>
      <c r="E54" s="115">
        <v>14</v>
      </c>
      <c r="F54" s="115">
        <v>14</v>
      </c>
      <c r="G54" s="115"/>
      <c r="H54" s="115">
        <v>9</v>
      </c>
      <c r="I54" s="115">
        <v>5</v>
      </c>
      <c r="J54" s="115"/>
      <c r="K54" s="115"/>
    </row>
    <row r="55" spans="1:11" ht="16.5" customHeight="1">
      <c r="A55" s="7">
        <v>50</v>
      </c>
      <c r="B55" s="314" t="s">
        <v>1089</v>
      </c>
      <c r="C55" s="314"/>
      <c r="D55" s="121">
        <f aca="true" t="shared" si="0" ref="D55:K55">D6+D43+D54</f>
        <v>15</v>
      </c>
      <c r="E55" s="121">
        <f t="shared" si="0"/>
        <v>15</v>
      </c>
      <c r="F55" s="121">
        <f t="shared" si="0"/>
        <v>15</v>
      </c>
      <c r="G55" s="121">
        <f t="shared" si="0"/>
        <v>1</v>
      </c>
      <c r="H55" s="121">
        <f t="shared" si="0"/>
        <v>9</v>
      </c>
      <c r="I55" s="121">
        <f t="shared" si="0"/>
        <v>5</v>
      </c>
      <c r="J55" s="148">
        <f t="shared" si="0"/>
        <v>0</v>
      </c>
      <c r="K55" s="121">
        <f t="shared" si="0"/>
        <v>0</v>
      </c>
    </row>
    <row r="56" spans="1:11" s="113" customFormat="1" ht="16.5" customHeight="1">
      <c r="A56" s="7">
        <v>51</v>
      </c>
      <c r="B56" s="313" t="s">
        <v>52</v>
      </c>
      <c r="C56" s="313"/>
      <c r="D56" s="115">
        <v>1</v>
      </c>
      <c r="E56" s="115">
        <v>1</v>
      </c>
      <c r="F56" s="115">
        <v>1</v>
      </c>
      <c r="G56" s="115"/>
      <c r="H56" s="115">
        <v>1</v>
      </c>
      <c r="I56" s="115"/>
      <c r="J56" s="115"/>
      <c r="K56" s="115"/>
    </row>
    <row r="57" spans="1:11" s="113" customFormat="1" ht="16.5" customHeight="1">
      <c r="A57" s="7">
        <v>52</v>
      </c>
      <c r="B57" s="313" t="s">
        <v>70</v>
      </c>
      <c r="C57" s="313"/>
      <c r="D57" s="115">
        <v>8</v>
      </c>
      <c r="E57" s="115">
        <v>8</v>
      </c>
      <c r="F57" s="115">
        <v>8</v>
      </c>
      <c r="G57" s="115"/>
      <c r="H57" s="115">
        <v>6</v>
      </c>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portrait" paperSize="9" scale="63" r:id="rId1"/>
  <headerFooter>
    <oddFooter>&amp;LFA12278F&amp;C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tabSelected="1" zoomScaleSheetLayoutView="48" workbookViewId="0" topLeftCell="A1">
      <pane xSplit="2" ySplit="5" topLeftCell="C21" activePane="bottomRight" state="frozen"/>
      <selection pane="topLeft" activeCell="A1" sqref="A1"/>
      <selection pane="topRight" activeCell="C1" sqref="C1"/>
      <selection pane="bottomLeft" activeCell="A6" sqref="A6"/>
      <selection pane="bottomRight" activeCell="B30" sqref="B30"/>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4</v>
      </c>
      <c r="D14" s="52">
        <v>2</v>
      </c>
      <c r="E14" s="52">
        <v>4</v>
      </c>
      <c r="F14" s="52"/>
      <c r="G14" s="52">
        <v>1</v>
      </c>
      <c r="H14" s="52">
        <v>3</v>
      </c>
      <c r="I14" s="52"/>
      <c r="J14" s="183"/>
      <c r="K14" s="183"/>
      <c r="L14" s="183"/>
    </row>
    <row r="15" spans="1:12" ht="31.5" customHeight="1">
      <c r="A15" s="50">
        <v>10</v>
      </c>
      <c r="B15" s="51" t="s">
        <v>95</v>
      </c>
      <c r="C15" s="132">
        <v>8</v>
      </c>
      <c r="D15" s="52">
        <v>8</v>
      </c>
      <c r="E15" s="52">
        <v>8</v>
      </c>
      <c r="F15" s="52"/>
      <c r="G15" s="52">
        <v>8</v>
      </c>
      <c r="H15" s="52"/>
      <c r="I15" s="52"/>
      <c r="J15" s="183"/>
      <c r="K15" s="183"/>
      <c r="L15" s="183"/>
    </row>
    <row r="16" spans="1:12" ht="48" customHeight="1">
      <c r="A16" s="50">
        <v>11</v>
      </c>
      <c r="B16" s="51" t="s">
        <v>42</v>
      </c>
      <c r="C16" s="132">
        <v>1</v>
      </c>
      <c r="D16" s="52">
        <v>1</v>
      </c>
      <c r="E16" s="52">
        <v>1</v>
      </c>
      <c r="F16" s="52"/>
      <c r="G16" s="52"/>
      <c r="H16" s="52">
        <v>1</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2</v>
      </c>
      <c r="F22" s="52"/>
      <c r="G22" s="52">
        <v>1</v>
      </c>
      <c r="H22" s="52">
        <v>1</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v>
      </c>
      <c r="D25" s="52">
        <v>3</v>
      </c>
      <c r="E25" s="52">
        <v>3</v>
      </c>
      <c r="F25" s="52"/>
      <c r="G25" s="52">
        <v>3</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7</v>
      </c>
      <c r="D30" s="52">
        <v>5</v>
      </c>
      <c r="E30" s="52">
        <v>6</v>
      </c>
      <c r="F30" s="52"/>
      <c r="G30" s="52">
        <v>3</v>
      </c>
      <c r="H30" s="52">
        <v>3</v>
      </c>
      <c r="I30" s="52">
        <v>1</v>
      </c>
      <c r="J30" s="183"/>
      <c r="K30" s="183"/>
      <c r="L30" s="183"/>
    </row>
    <row r="31" spans="1:12" ht="15.75" customHeight="1">
      <c r="A31" s="50">
        <v>26</v>
      </c>
      <c r="B31" s="55" t="s">
        <v>213</v>
      </c>
      <c r="C31" s="52">
        <f aca="true" t="shared" si="0" ref="C31:I31">SUM(C6:C30)</f>
        <v>25</v>
      </c>
      <c r="D31" s="52">
        <f t="shared" si="0"/>
        <v>21</v>
      </c>
      <c r="E31" s="52">
        <f t="shared" si="0"/>
        <v>24</v>
      </c>
      <c r="F31" s="52">
        <f t="shared" si="0"/>
        <v>0</v>
      </c>
      <c r="G31" s="52">
        <f t="shared" si="0"/>
        <v>16</v>
      </c>
      <c r="H31" s="52">
        <f t="shared" si="0"/>
        <v>8</v>
      </c>
      <c r="I31" s="52">
        <f t="shared" si="0"/>
        <v>1</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1</v>
      </c>
      <c r="D33" s="132">
        <v>1</v>
      </c>
      <c r="E33" s="132">
        <v>1</v>
      </c>
      <c r="F33" s="132"/>
      <c r="G33" s="132">
        <v>1</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&amp;LFA12278F&amp;C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view="pageBreakPreview" zoomScale="6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 aca="true" t="shared" si="0" ref="C26:I26">SUM(C6:C25)</f>
        <v>0</v>
      </c>
      <c r="D26" s="101">
        <f t="shared" si="0"/>
        <v>0</v>
      </c>
      <c r="E26" s="101">
        <f t="shared" si="0"/>
        <v>0</v>
      </c>
      <c r="F26" s="101">
        <f t="shared" si="0"/>
        <v>0</v>
      </c>
      <c r="G26" s="101">
        <f t="shared" si="0"/>
        <v>0</v>
      </c>
      <c r="H26" s="101">
        <f t="shared" si="0"/>
        <v>0</v>
      </c>
      <c r="I26" s="101">
        <f t="shared" si="0"/>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&amp;LFA12278F&amp;C</oddFooter>
  </headerFooter>
</worksheet>
</file>

<file path=xl/worksheets/sheet8.xml><?xml version="1.0" encoding="utf-8"?>
<worksheet xmlns="http://schemas.openxmlformats.org/spreadsheetml/2006/main" xmlns:r="http://schemas.openxmlformats.org/officeDocument/2006/relationships">
  <dimension ref="A1:L24"/>
  <sheetViews>
    <sheetView view="pageBreakPreview" zoomScale="60" workbookViewId="0" topLeftCell="A1">
      <selection activeCell="K16" sqref="K16"/>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 aca="true" t="shared" si="0" ref="D6:L6">SUM(D7:D11)</f>
        <v>0</v>
      </c>
      <c r="E6" s="106">
        <f t="shared" si="0"/>
        <v>0</v>
      </c>
      <c r="F6" s="106">
        <f t="shared" si="0"/>
        <v>0</v>
      </c>
      <c r="G6" s="106">
        <f t="shared" si="0"/>
        <v>0</v>
      </c>
      <c r="H6" s="106">
        <f t="shared" si="0"/>
        <v>0</v>
      </c>
      <c r="I6" s="106">
        <f t="shared" si="0"/>
        <v>0</v>
      </c>
      <c r="J6" s="106">
        <f t="shared" si="0"/>
        <v>0</v>
      </c>
      <c r="K6" s="106">
        <f t="shared" si="0"/>
        <v>0</v>
      </c>
      <c r="L6" s="106">
        <f t="shared" si="0"/>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7.5" customHeight="1">
      <c r="B13" s="346"/>
      <c r="C13" s="20"/>
      <c r="D13" s="20"/>
      <c r="E13" s="20"/>
      <c r="F13" s="19"/>
      <c r="G13" s="19"/>
      <c r="H13" s="29"/>
      <c r="I13" s="29"/>
      <c r="J13" s="29"/>
      <c r="K13" s="29"/>
      <c r="L13" s="29"/>
    </row>
    <row r="14" spans="2:12" ht="7.5" customHeight="1">
      <c r="B14" s="346"/>
      <c r="C14" s="20"/>
      <c r="D14" s="20"/>
      <c r="E14" s="20"/>
      <c r="F14" s="19"/>
      <c r="G14" s="19"/>
      <c r="H14" s="29"/>
      <c r="I14" s="29"/>
      <c r="J14" s="29"/>
      <c r="K14" s="29"/>
      <c r="L14" s="29"/>
    </row>
    <row r="15" spans="2:12" ht="6.75" customHeight="1">
      <c r="B15" s="346"/>
      <c r="C15" s="20"/>
      <c r="D15" s="20"/>
      <c r="E15" s="21"/>
      <c r="F15" s="30"/>
      <c r="G15" s="355"/>
      <c r="H15" s="355"/>
      <c r="I15" s="29"/>
      <c r="J15" s="29"/>
      <c r="K15" s="29"/>
      <c r="L15" s="29"/>
    </row>
    <row r="16" spans="2:12" ht="15" customHeight="1">
      <c r="B16" s="346"/>
      <c r="C16" s="29"/>
      <c r="D16" s="104" t="s">
        <v>124</v>
      </c>
      <c r="E16" s="366" t="s">
        <v>1090</v>
      </c>
      <c r="F16" s="367"/>
      <c r="G16" s="367"/>
      <c r="H16" s="31"/>
      <c r="I16" s="29"/>
      <c r="J16" s="29"/>
      <c r="K16" s="29"/>
      <c r="L16" s="29"/>
    </row>
    <row r="17" spans="2:12" ht="17.25" customHeight="1">
      <c r="B17" s="13"/>
      <c r="C17" s="32" t="s">
        <v>78</v>
      </c>
      <c r="D17" s="14"/>
      <c r="E17" s="368" t="s">
        <v>79</v>
      </c>
      <c r="F17" s="368"/>
      <c r="G17" s="368"/>
      <c r="H17" s="33" t="s">
        <v>124</v>
      </c>
      <c r="I17" s="29"/>
      <c r="J17" s="29"/>
      <c r="K17" s="29"/>
      <c r="L17" s="29"/>
    </row>
    <row r="18" spans="2:12" ht="30" customHeight="1">
      <c r="B18" s="24" t="s">
        <v>122</v>
      </c>
      <c r="C18" s="12"/>
      <c r="D18" s="34"/>
      <c r="E18" s="366" t="s">
        <v>1091</v>
      </c>
      <c r="F18" s="367"/>
      <c r="G18" s="367"/>
      <c r="H18" s="35"/>
      <c r="I18" s="35"/>
      <c r="J18" s="35"/>
      <c r="K18" s="29"/>
      <c r="L18" s="29"/>
    </row>
    <row r="19" spans="2:12" ht="15" customHeight="1">
      <c r="B19" s="16" t="s">
        <v>124</v>
      </c>
      <c r="C19" s="36" t="s">
        <v>78</v>
      </c>
      <c r="D19" s="14"/>
      <c r="E19" s="369" t="s">
        <v>79</v>
      </c>
      <c r="F19" s="369"/>
      <c r="G19" s="369"/>
      <c r="H19" s="37" t="s">
        <v>124</v>
      </c>
      <c r="I19" s="35"/>
      <c r="J19" s="35"/>
      <c r="K19" s="29"/>
      <c r="L19" s="29"/>
    </row>
    <row r="20" spans="2:12" ht="11.25" customHeight="1">
      <c r="B20" s="13"/>
      <c r="C20" s="14"/>
      <c r="D20" s="14"/>
      <c r="H20" s="37" t="s">
        <v>124</v>
      </c>
      <c r="I20" s="35"/>
      <c r="J20" s="35"/>
      <c r="K20" s="29"/>
      <c r="L20" s="29"/>
    </row>
    <row r="21" spans="2:12" ht="15" customHeight="1">
      <c r="B21" s="16" t="s">
        <v>119</v>
      </c>
      <c r="C21" s="18" t="s">
        <v>1092</v>
      </c>
      <c r="D21" s="14"/>
      <c r="E21" s="15" t="s">
        <v>124</v>
      </c>
      <c r="F21" s="15" t="s">
        <v>124</v>
      </c>
      <c r="G21" s="16" t="s">
        <v>124</v>
      </c>
      <c r="H21" s="37" t="s">
        <v>124</v>
      </c>
      <c r="I21" s="35"/>
      <c r="J21" s="35"/>
      <c r="K21" s="29"/>
      <c r="L21" s="29"/>
    </row>
    <row r="22" spans="2:12" ht="15" customHeight="1">
      <c r="B22" s="16" t="s">
        <v>120</v>
      </c>
      <c r="C22" s="18" t="s">
        <v>124</v>
      </c>
      <c r="D22" s="14"/>
      <c r="E22" s="15" t="s">
        <v>124</v>
      </c>
      <c r="F22" s="15" t="s">
        <v>124</v>
      </c>
      <c r="G22" s="16" t="s">
        <v>124</v>
      </c>
      <c r="H22" s="37" t="s">
        <v>124</v>
      </c>
      <c r="I22" s="35"/>
      <c r="J22" s="35"/>
      <c r="K22" s="29"/>
      <c r="L22" s="29"/>
    </row>
    <row r="23" spans="2:12" ht="15" customHeight="1">
      <c r="B23" s="16" t="s">
        <v>121</v>
      </c>
      <c r="C23" s="18" t="s">
        <v>1093</v>
      </c>
      <c r="D23" s="14"/>
      <c r="E23" s="15" t="s">
        <v>124</v>
      </c>
      <c r="F23" s="15" t="s">
        <v>124</v>
      </c>
      <c r="G23" s="16" t="s">
        <v>124</v>
      </c>
      <c r="H23" s="37" t="s">
        <v>124</v>
      </c>
      <c r="I23" s="35"/>
      <c r="J23" s="35"/>
      <c r="K23" s="29"/>
      <c r="L23" s="29"/>
    </row>
    <row r="24" spans="2:12" ht="15" customHeight="1">
      <c r="B24" s="95" t="s">
        <v>138</v>
      </c>
      <c r="C24" s="105" t="s">
        <v>1094</v>
      </c>
      <c r="D24" s="17"/>
      <c r="E24" s="13"/>
      <c r="F24" s="13"/>
      <c r="G24" s="13"/>
      <c r="H24" s="29"/>
      <c r="I24" s="29"/>
      <c r="J24" s="29"/>
      <c r="K24" s="29"/>
      <c r="L24" s="29"/>
    </row>
  </sheetData>
  <sheetProtection/>
  <mergeCells count="23">
    <mergeCell ref="B10:C10"/>
    <mergeCell ref="B9:C9"/>
    <mergeCell ref="E16:G16"/>
    <mergeCell ref="E17:G17"/>
    <mergeCell ref="E19:G19"/>
    <mergeCell ref="E18:G18"/>
    <mergeCell ref="B11:C11"/>
    <mergeCell ref="H2:K2"/>
    <mergeCell ref="G2:G4"/>
    <mergeCell ref="B6:C6"/>
    <mergeCell ref="B7:C7"/>
    <mergeCell ref="F2:F4"/>
    <mergeCell ref="B5:C5"/>
    <mergeCell ref="A1:L1"/>
    <mergeCell ref="A2:A4"/>
    <mergeCell ref="I3:K3"/>
    <mergeCell ref="L2:L4"/>
    <mergeCell ref="H3:H4"/>
    <mergeCell ref="B12:B16"/>
    <mergeCell ref="D2:E3"/>
    <mergeCell ref="B2:C4"/>
    <mergeCell ref="B8:C8"/>
    <mergeCell ref="G15:H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&amp;LFA12278F&amp;C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Таня</cp:lastModifiedBy>
  <cp:lastPrinted>2024-01-03T11:18:26Z</cp:lastPrinted>
  <dcterms:created xsi:type="dcterms:W3CDTF">2015-09-09T11:45:10Z</dcterms:created>
  <dcterms:modified xsi:type="dcterms:W3CDTF">2024-01-10T12:08:20Z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FA12278F</vt:lpwstr>
  </property>
  <property fmtid="{D5CDD505-2E9C-101B-9397-08002B2CF9AE}" pid="9" name="Підрозділ">
    <vt:lpwstr>Березанський міський суд Київської області</vt:lpwstr>
  </property>
  <property fmtid="{D5CDD505-2E9C-101B-9397-08002B2CF9AE}" pid="10" name="ПідрозділDBID">
    <vt:i4>0</vt:i4>
  </property>
  <property fmtid="{D5CDD505-2E9C-101B-9397-08002B2CF9AE}" pid="11" name="ПідрозділID">
    <vt:i4>569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