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'!$A$1:$AC$479</definedName>
    <definedName name="_xlnm.Print_Area" localSheetId="3">'розділ 2 '!$A$1:$Q$475</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<sst xmlns="http://schemas.openxmlformats.org/spreadsheetml/2006/main" count="1979" uniqueCount="1094">
  <si>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</si>
  <si>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</si>
  <si>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</si>
  <si>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</si>
  <si>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</si>
  <si>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</si>
  <si>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</si>
  <si>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</si>
  <si>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</si>
  <si>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</si>
  <si>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</si>
  <si>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</si>
  <si>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</si>
  <si>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</si>
  <si>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</si>
  <si>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</si>
  <si>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</si>
  <si>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</si>
  <si>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</si>
  <si>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</si>
  <si>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</si>
  <si>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</si>
  <si>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</si>
  <si>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</si>
  <si>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</si>
  <si>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</si>
  <si>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</si>
  <si>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</si>
  <si>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</si>
  <si>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</si>
  <si>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</si>
  <si>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</si>
  <si>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</si>
  <si>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</si>
  <si>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</si>
  <si>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</si>
  <si>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</si>
  <si>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</si>
  <si>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</si>
  <si>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</si>
  <si>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</si>
  <si>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</si>
  <si>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</si>
  <si>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</si>
  <si>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</si>
  <si>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</si>
  <si>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</si>
  <si>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</si>
  <si>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</si>
  <si>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</si>
  <si>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</si>
  <si>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</si>
  <si>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</si>
  <si>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</si>
  <si>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</si>
  <si>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</si>
  <si>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</si>
  <si>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</si>
  <si>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</si>
  <si>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</si>
  <si>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</si>
  <si>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</si>
  <si>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</si>
  <si>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</si>
  <si>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</si>
  <si>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</si>
  <si>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</si>
  <si>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</si>
  <si>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</si>
  <si>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</si>
  <si>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</si>
  <si>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</si>
  <si>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</si>
  <si>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</si>
  <si>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</si>
  <si>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</si>
  <si>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</si>
  <si>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</si>
  <si>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</si>
  <si>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</si>
  <si>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</si>
  <si>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</si>
  <si>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</si>
  <si>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</si>
  <si>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</si>
  <si>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</si>
  <si>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</si>
  <si>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</si>
  <si>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</si>
  <si>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</si>
  <si>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</si>
  <si>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</si>
  <si>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</si>
  <si>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</si>
  <si>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</si>
  <si>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</si>
  <si>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</si>
  <si>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</si>
  <si>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</si>
  <si>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</si>
  <si>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</si>
  <si>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</si>
  <si>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</si>
  <si>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</si>
  <si>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</si>
  <si>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</si>
  <si>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</si>
  <si>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</si>
  <si>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</si>
  <si>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</si>
  <si>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</si>
  <si>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</si>
  <si>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</si>
  <si>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</si>
  <si>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</si>
  <si>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</si>
  <si>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</si>
  <si>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</si>
  <si>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</si>
  <si>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</si>
  <si>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</si>
  <si>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</si>
  <si>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</si>
  <si>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</si>
  <si>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</si>
  <si>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</si>
  <si>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</si>
  <si>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</si>
  <si>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</si>
  <si>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</si>
  <si>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</si>
  <si>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</si>
  <si>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</si>
  <si>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</si>
  <si>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</si>
  <si>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</si>
  <si>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</si>
  <si>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</si>
  <si>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</si>
  <si>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</si>
  <si>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</si>
  <si>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</si>
  <si>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</si>
  <si>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</si>
  <si>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</si>
  <si>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</si>
  <si>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</si>
  <si>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</si>
  <si>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</si>
  <si>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</si>
  <si>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</si>
  <si>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</si>
  <si>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</si>
  <si>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</si>
  <si>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</si>
  <si>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</si>
  <si>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</si>
  <si>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</si>
  <si>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</si>
  <si>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</si>
  <si>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</si>
  <si>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</si>
  <si>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</si>
  <si>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</si>
  <si>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</si>
  <si>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</si>
  <si>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</si>
  <si>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</si>
  <si>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</si>
  <si>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</si>
  <si>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</si>
  <si>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</si>
  <si>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</si>
  <si>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</si>
  <si>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</si>
  <si>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</si>
  <si>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</si>
  <si>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</si>
  <si>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</si>
  <si>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</si>
  <si>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</si>
  <si>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</si>
  <si>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</si>
  <si>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</si>
  <si>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</si>
  <si>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</si>
  <si>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</si>
  <si>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</si>
  <si>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</si>
  <si>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</si>
  <si>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</si>
  <si>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</si>
  <si>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</si>
  <si>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</si>
  <si>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</si>
  <si>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</si>
  <si>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</si>
  <si>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</si>
  <si>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</si>
  <si>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</si>
  <si>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</si>
  <si>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</si>
  <si>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</si>
  <si>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</si>
  <si>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</si>
  <si>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</si>
  <si>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</si>
  <si>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</si>
  <si>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</si>
  <si>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</si>
  <si>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</si>
  <si>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</si>
  <si>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</si>
  <si>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</si>
  <si>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</si>
  <si>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</si>
  <si>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</si>
  <si>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</si>
  <si>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</si>
  <si>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</si>
  <si>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</si>
  <si>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</si>
  <si>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</si>
  <si>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</si>
  <si>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</si>
  <si>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</si>
  <si>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</si>
  <si>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</si>
  <si>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</si>
  <si>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</si>
  <si>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</si>
  <si>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</si>
  <si>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</si>
  <si>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</si>
  <si>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</si>
  <si>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</si>
  <si>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</si>
  <si>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</si>
  <si>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</si>
  <si>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</si>
  <si>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</si>
  <si>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</si>
  <si>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</si>
  <si>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</si>
  <si>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</si>
  <si>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</si>
  <si>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</si>
  <si>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</si>
  <si>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</si>
  <si>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</si>
  <si>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</si>
  <si>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</si>
  <si>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</si>
  <si>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</si>
  <si>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</si>
  <si>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</si>
  <si>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</si>
  <si>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</si>
  <si>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</si>
  <si>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</si>
  <si>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</si>
  <si>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</si>
  <si>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</si>
  <si>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</si>
  <si>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</si>
  <si>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</si>
  <si>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</si>
  <si>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</si>
  <si>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</si>
  <si>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</si>
  <si>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</si>
  <si>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</si>
  <si>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</si>
  <si>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</si>
  <si>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</si>
  <si>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</si>
  <si>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</si>
  <si>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</si>
  <si>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</si>
  <si>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</si>
  <si>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</si>
  <si>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</si>
  <si>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</si>
  <si>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</si>
  <si>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</si>
  <si>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</si>
  <si>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</si>
  <si>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</si>
  <si>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</si>
  <si>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</si>
  <si>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</si>
  <si>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</si>
  <si>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</si>
  <si>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</si>
  <si>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</si>
  <si>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</si>
  <si>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</si>
  <si>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</si>
  <si>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</si>
  <si>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</si>
  <si>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</si>
  <si>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</si>
  <si>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</si>
  <si>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</si>
  <si>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</si>
  <si>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</si>
  <si>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</si>
  <si>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</si>
  <si>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</si>
  <si>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</si>
  <si>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</si>
  <si>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</si>
  <si>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</si>
  <si>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</si>
  <si>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</si>
  <si>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</si>
  <si>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</si>
  <si>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</si>
  <si>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</si>
  <si>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</si>
  <si>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</si>
  <si>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</si>
  <si>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</si>
  <si>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</si>
  <si>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</si>
  <si>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</si>
  <si>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</si>
  <si>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</si>
  <si>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</si>
  <si>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</si>
  <si>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</si>
  <si>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</si>
  <si>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</si>
  <si>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</si>
  <si>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</si>
  <si>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</si>
  <si>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</si>
  <si>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</si>
  <si>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</si>
  <si>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</si>
  <si>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</si>
  <si>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</si>
  <si>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</si>
  <si>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</si>
  <si>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</si>
  <si>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</si>
  <si>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</si>
  <si>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</si>
  <si>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</si>
  <si>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</si>
  <si>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</si>
  <si>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</si>
  <si>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</si>
  <si>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</si>
  <si>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</si>
  <si>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</si>
  <si>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</si>
  <si>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</si>
  <si>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</si>
  <si>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</si>
  <si>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</si>
  <si>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</si>
  <si>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</si>
  <si>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</si>
  <si>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</si>
  <si>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</si>
  <si>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</si>
  <si>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</si>
  <si>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</si>
  <si>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</si>
  <si>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</si>
  <si>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</si>
  <si>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</si>
  <si>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</si>
  <si>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</si>
  <si>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</si>
  <si>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</si>
  <si>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</si>
  <si>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</si>
  <si>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</si>
  <si>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</si>
  <si>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</si>
  <si>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</si>
  <si>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</si>
  <si>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</si>
  <si>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</si>
  <si>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</si>
  <si>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</si>
  <si>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</si>
  <si>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</si>
  <si>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</si>
  <si>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</si>
  <si>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</si>
  <si>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</si>
  <si>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</si>
  <si>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</si>
  <si>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</si>
  <si>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</si>
  <si>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</si>
  <si>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</si>
  <si>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</si>
  <si>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</si>
  <si>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</si>
  <si>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</si>
  <si>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</si>
  <si>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</si>
  <si>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</si>
  <si>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</si>
  <si>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</si>
  <si>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</si>
  <si>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</si>
  <si>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</si>
  <si>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</si>
  <si>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</si>
  <si>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</si>
  <si>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</si>
  <si>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</si>
  <si>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</si>
  <si>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</si>
  <si>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</si>
  <si>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</si>
  <si>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</si>
  <si>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</si>
  <si>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</si>
  <si>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</si>
  <si>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</si>
  <si>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</si>
  <si>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</si>
  <si>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</si>
  <si>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</si>
  <si>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</si>
  <si>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</si>
  <si>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</si>
  <si>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</si>
  <si>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</si>
  <si>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</si>
  <si>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</si>
  <si>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</si>
  <si>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</si>
  <si>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</si>
  <si>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</si>
  <si>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</si>
  <si>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</si>
  <si>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</si>
  <si>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</si>
  <si>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</si>
  <si>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</si>
  <si>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</si>
  <si>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</si>
  <si>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</si>
  <si>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</si>
  <si>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</si>
  <si>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</si>
  <si>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</si>
  <si>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</si>
  <si>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</si>
  <si>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</si>
  <si>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</si>
  <si>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</si>
  <si>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</si>
  <si>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</si>
  <si>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</si>
  <si>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</si>
  <si>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</si>
  <si>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</si>
  <si>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</si>
  <si>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</si>
  <si>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</si>
  <si>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</si>
  <si>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</si>
  <si>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</si>
  <si>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</si>
  <si>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</si>
  <si>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</si>
  <si>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</si>
  <si>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</si>
  <si>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</si>
  <si>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</si>
  <si>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</si>
  <si>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</si>
  <si>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</si>
  <si>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</si>
  <si>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</si>
  <si>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</si>
  <si>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</si>
  <si>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</si>
  <si>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</si>
  <si>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</si>
  <si>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</si>
  <si>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</si>
  <si>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</si>
  <si>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</si>
  <si>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</si>
  <si>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</si>
  <si>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</si>
  <si>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</si>
  <si>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</si>
  <si>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</si>
  <si>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</si>
  <si>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</si>
  <si>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</si>
  <si>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</si>
  <si>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</si>
  <si>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</si>
  <si>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</si>
  <si>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</si>
  <si>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</si>
  <si>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</si>
  <si>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</si>
  <si>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</si>
  <si>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</si>
  <si>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</si>
  <si>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</si>
  <si>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</si>
  <si>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</si>
  <si>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</si>
  <si>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</si>
  <si>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</si>
  <si>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</si>
  <si>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</si>
  <si>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</si>
  <si>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</si>
  <si>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</si>
  <si>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</si>
  <si>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</si>
  <si>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</si>
  <si>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</si>
  <si>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</si>
  <si>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</si>
  <si>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</si>
  <si>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</si>
  <si>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</si>
  <si>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</si>
  <si>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</si>
  <si>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</si>
  <si>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</si>
  <si>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</si>
  <si>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</si>
  <si>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</si>
  <si>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</si>
  <si>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</si>
  <si>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</si>
  <si>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</si>
  <si>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</si>
  <si>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</si>
  <si>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</si>
  <si>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</si>
  <si>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</si>
  <si>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</si>
  <si>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</si>
  <si>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</si>
  <si>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</si>
  <si>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</si>
  <si>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</si>
  <si>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</si>
  <si>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</si>
  <si>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</si>
  <si>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</si>
  <si>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</si>
  <si>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</si>
  <si>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</si>
  <si>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</si>
  <si>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</si>
  <si>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</si>
  <si>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</si>
  <si>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</si>
  <si>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</si>
  <si>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</si>
  <si>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</si>
  <si>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</si>
  <si>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</si>
  <si>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</si>
  <si>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</si>
  <si>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</si>
  <si>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</si>
  <si>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</si>
  <si>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</si>
  <si>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</si>
  <si>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</si>
  <si>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</si>
  <si>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</si>
  <si>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</si>
  <si>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</si>
  <si>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</si>
  <si>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</si>
  <si>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</si>
  <si>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</si>
  <si>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</si>
  <si>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</si>
  <si>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</si>
  <si>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</si>
  <si>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</si>
  <si>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</si>
  <si>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</si>
  <si>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</si>
  <si>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</si>
  <si>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</si>
  <si>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</si>
  <si>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</si>
  <si>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</si>
  <si>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</si>
  <si>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</si>
  <si>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</si>
  <si>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</si>
  <si>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</si>
  <si>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</si>
  <si>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</si>
  <si>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</si>
  <si>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</si>
  <si>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</si>
  <si>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</si>
  <si>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</si>
  <si>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</si>
  <si>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</si>
  <si>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</si>
  <si>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</si>
  <si>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</si>
  <si>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</si>
  <si>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</si>
  <si>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</si>
  <si>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</si>
  <si>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</si>
  <si>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</si>
  <si>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</si>
  <si>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</si>
  <si>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</si>
  <si>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</si>
  <si>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</si>
  <si>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</si>
  <si>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</si>
  <si>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</si>
  <si>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</si>
  <si>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</si>
  <si>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</si>
  <si>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</si>
  <si>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</si>
  <si>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</si>
  <si>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</si>
  <si>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</si>
  <si>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</si>
  <si>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</si>
  <si>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</si>
  <si>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</si>
  <si>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</si>
  <si>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</si>
  <si>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</si>
  <si>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</si>
  <si>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</si>
  <si>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</si>
  <si>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</si>
  <si>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</si>
  <si>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</si>
  <si>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</si>
  <si>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</si>
  <si>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</si>
  <si>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</si>
  <si>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</si>
  <si>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</si>
  <si>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</si>
  <si>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</si>
  <si>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</si>
  <si>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</si>
  <si>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</si>
  <si>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</si>
  <si>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</si>
  <si>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</si>
  <si>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</si>
  <si>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</si>
  <si>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</si>
  <si>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</si>
  <si>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</si>
  <si>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</si>
  <si>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</si>
  <si>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</si>
  <si>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</si>
  <si>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</si>
  <si>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</si>
  <si>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</si>
  <si>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</si>
  <si>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</si>
  <si>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</si>
  <si>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</si>
  <si>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</si>
  <si>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</si>
  <si>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</si>
  <si>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</si>
  <si>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</si>
  <si>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</si>
  <si>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</si>
  <si>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</si>
  <si>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</si>
  <si>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</si>
  <si>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</si>
  <si>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</si>
  <si>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</si>
  <si>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</si>
  <si>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</si>
  <si>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</si>
  <si>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</si>
  <si>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</si>
  <si>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</si>
  <si>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</si>
  <si>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</si>
  <si>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</si>
  <si>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</si>
  <si>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</si>
  <si>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</si>
  <si>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</si>
  <si>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</si>
  <si>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</si>
  <si>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</si>
  <si>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</si>
  <si>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</si>
  <si>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</si>
  <si>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</si>
  <si>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</si>
  <si>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</si>
  <si>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</si>
  <si>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</si>
  <si>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</si>
  <si>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</si>
  <si>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</si>
  <si>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</si>
  <si>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</si>
  <si>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</si>
  <si>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</si>
  <si>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</si>
  <si>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</si>
  <si>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</si>
  <si>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</si>
  <si>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</si>
  <si>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</si>
  <si>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</si>
  <si>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</si>
  <si>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</si>
  <si>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</si>
  <si>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</si>
  <si>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</si>
  <si>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</si>
  <si>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</si>
  <si>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</si>
  <si>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</si>
  <si>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</si>
  <si>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</si>
  <si>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</si>
  <si>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</si>
  <si>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</si>
  <si>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</si>
  <si>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</si>
  <si>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</si>
  <si>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</si>
  <si>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</si>
  <si>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</si>
  <si>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</si>
  <si>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</si>
  <si>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</si>
  <si>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</si>
  <si>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</si>
  <si>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</si>
  <si>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</si>
  <si>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</si>
  <si>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</si>
  <si>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</si>
  <si>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</si>
  <si>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</si>
  <si>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</si>
  <si>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</si>
  <si>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</si>
  <si>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</si>
  <si>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</si>
  <si>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</si>
  <si>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</si>
  <si>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</si>
  <si>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</si>
  <si>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</si>
  <si>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</si>
  <si>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</si>
  <si>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</si>
  <si>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</si>
  <si>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</si>
  <si>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</si>
  <si>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</si>
  <si>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</si>
  <si>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</si>
  <si>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</si>
  <si>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</si>
  <si>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</si>
  <si>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</si>
  <si>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</si>
  <si>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</si>
  <si>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</si>
  <si>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</si>
  <si>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</si>
  <si>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</si>
  <si>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</si>
  <si>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</si>
  <si>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</si>
  <si>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</si>
  <si>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</si>
  <si>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</si>
  <si>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</si>
  <si>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</si>
  <si>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</si>
  <si>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</si>
  <si>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</si>
  <si>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</si>
  <si>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</si>
  <si>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</si>
  <si>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</si>
  <si>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</si>
  <si>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</si>
  <si>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</si>
  <si>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</si>
  <si>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</si>
  <si>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</si>
  <si>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</si>
  <si>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</si>
  <si>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</si>
  <si>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</si>
  <si>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</si>
  <si>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</si>
  <si>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</si>
  <si>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</si>
  <si>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</si>
  <si>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</si>
  <si>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</si>
  <si>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</si>
  <si>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</si>
  <si>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</si>
  <si>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</si>
  <si>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</si>
  <si>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</si>
  <si>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</si>
  <si>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</si>
  <si>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</si>
  <si>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</si>
  <si>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</si>
  <si>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</si>
  <si>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</si>
  <si>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</si>
  <si>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</si>
  <si>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</si>
  <si>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</si>
  <si>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</si>
  <si>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</si>
  <si>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</si>
  <si>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</si>
  <si>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</si>
  <si>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</si>
  <si>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</si>
  <si>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</si>
  <si>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</si>
  <si>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</si>
  <si>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</si>
  <si>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</si>
  <si>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</si>
  <si>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</si>
  <si>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</si>
  <si>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</si>
  <si>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</si>
  <si>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</si>
  <si>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</si>
  <si>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</si>
  <si>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</si>
  <si>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</si>
  <si>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</si>
  <si>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</si>
  <si>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</si>
  <si>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</si>
  <si>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</si>
  <si>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</si>
  <si>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</si>
  <si>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</si>
  <si>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</si>
  <si>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</si>
  <si>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</si>
  <si>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</si>
  <si>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</si>
  <si>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</si>
  <si>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</si>
  <si>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</si>
  <si>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</si>
  <si>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</si>
  <si>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</si>
  <si>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</si>
  <si>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</si>
  <si>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</si>
  <si>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</si>
  <si>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</si>
  <si>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</si>
  <si>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</si>
  <si>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</si>
  <si>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</si>
  <si>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</si>
  <si>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</si>
  <si>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</si>
  <si>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</si>
  <si>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</si>
  <si>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</si>
  <si>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</si>
  <si>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</si>
  <si>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</si>
  <si>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</si>
  <si>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</si>
  <si>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</si>
  <si>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</si>
  <si>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</si>
  <si>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</si>
  <si>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</si>
  <si>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</si>
  <si>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</si>
  <si>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</si>
  <si>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</si>
  <si>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</si>
  <si>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</si>
  <si>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</si>
  <si>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</si>
  <si>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</si>
  <si>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</si>
  <si>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</si>
  <si>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</si>
  <si>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</si>
  <si>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</si>
  <si>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</si>
  <si>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</si>
  <si>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</si>
  <si>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</si>
  <si>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</si>
  <si>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</si>
  <si>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</si>
  <si>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</si>
  <si>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</si>
  <si>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</si>
  <si>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</si>
  <si>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</si>
  <si>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</si>
  <si>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</si>
  <si>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</si>
  <si>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</si>
  <si>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</si>
  <si>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</si>
  <si>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</si>
  <si>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</si>
  <si>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</si>
  <si>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</si>
  <si>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</si>
  <si>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</si>
  <si>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</si>
  <si>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</si>
  <si>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</si>
  <si>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</si>
  <si>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</si>
  <si>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</si>
  <si>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</si>
  <si>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</si>
  <si>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</si>
  <si>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</si>
  <si>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</si>
  <si>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</si>
  <si>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</si>
  <si>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</si>
  <si>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</si>
  <si>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</si>
  <si>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</si>
  <si>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</si>
  <si>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</si>
  <si>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</si>
  <si>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</si>
  <si>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</si>
  <si>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</si>
  <si>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</si>
  <si>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</si>
  <si>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</si>
  <si>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</si>
  <si>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</si>
  <si>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</si>
  <si>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</si>
  <si>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</si>
  <si>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</si>
  <si>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</si>
  <si>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</si>
  <si>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</si>
  <si>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</si>
  <si>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</si>
  <si>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</si>
  <si>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</si>
  <si>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</si>
  <si>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</si>
  <si>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</si>
  <si>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</si>
  <si>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</si>
  <si>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</si>
  <si>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</si>
  <si>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</si>
  <si>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</si>
  <si>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</si>
  <si>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</si>
  <si>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</si>
  <si>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</si>
  <si>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</si>
  <si>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</si>
  <si>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</si>
  <si>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</si>
  <si>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</si>
  <si>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</si>
  <si>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</si>
  <si>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</si>
  <si>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</si>
  <si>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</si>
  <si>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</si>
  <si>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</si>
  <si>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</si>
  <si>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</si>
  <si>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</si>
  <si>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</si>
  <si>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</si>
  <si>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</si>
  <si>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</si>
  <si>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</si>
  <si>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</si>
  <si>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</si>
  <si>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</si>
  <si>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</si>
  <si>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</si>
  <si>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</si>
  <si>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</si>
  <si>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</si>
  <si>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</si>
  <si>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</si>
  <si>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</si>
  <si>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</si>
  <si>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</si>
  <si>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</si>
  <si>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</si>
  <si>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</si>
  <si>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</si>
  <si>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</si>
  <si>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</si>
  <si>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</si>
  <si>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</si>
  <si>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</si>
  <si>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</si>
  <si>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</si>
  <si>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</si>
  <si>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</si>
  <si>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</si>
  <si>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</si>
  <si>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</si>
  <si>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</si>
  <si>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</si>
  <si>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</si>
  <si>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</si>
  <si>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</si>
  <si>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</si>
  <si>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</si>
  <si>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</si>
  <si>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</si>
  <si>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</si>
  <si>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</si>
  <si>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</si>
  <si>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</si>
  <si>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</si>
  <si>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</si>
  <si>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</si>
  <si>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</si>
  <si>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</si>
  <si>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</si>
  <si>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</si>
  <si>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</si>
  <si>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</si>
  <si>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</si>
  <si>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</si>
  <si>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</si>
  <si>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</si>
  <si>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</si>
  <si>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</si>
  <si>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</si>
  <si>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</si>
  <si>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</si>
  <si>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</si>
  <si>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</si>
  <si>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</si>
  <si>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</si>
  <si>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Березанський міський суд Київської області</t>
  </si>
  <si>
    <t>07541. Київська область.м. Березань</t>
  </si>
  <si>
    <t>вул. Шевченків шлях</t>
  </si>
  <si>
    <t>30-А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</si>
  <si>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</si>
  <si>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</si>
  <si>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І.О. Капшученко </t>
  </si>
  <si>
    <t>А.В. Семенчук</t>
  </si>
  <si>
    <t>457662092</t>
  </si>
  <si>
    <t>inbox@be.ko.court.gov.ua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</si>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</sst>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82" zoomScaleSheetLayoutView="82"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&amp;LD2AA0323&amp;C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66" zoomScalePageLayoutView="85" workbookViewId="0" topLeftCell="A1">
      <pane xSplit="3" ySplit="7" topLeftCell="F31" activePane="bottomRight" state="frozen"/>
      <selection pane="topLeft" activeCell="A1" sqref="A1"/>
      <selection pane="topRight" activeCell="D1" sqref="D1"/>
      <selection pane="bottomLeft" activeCell="A8" sqref="A8"/>
      <selection pane="bottomRight" activeCell="C351" sqref="C351"/>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12</v>
      </c>
      <c r="E20" s="190">
        <v>4</v>
      </c>
      <c r="F20" s="151">
        <v>13</v>
      </c>
      <c r="G20" s="187"/>
      <c r="H20" s="190">
        <v>2</v>
      </c>
      <c r="I20" s="190">
        <v>1</v>
      </c>
      <c r="J20" s="190"/>
      <c r="K20" s="190"/>
      <c r="L20" s="190"/>
      <c r="M20" s="190"/>
      <c r="N20" s="190"/>
      <c r="O20" s="190"/>
      <c r="P20" s="186">
        <v>1</v>
      </c>
      <c r="Q20" s="186"/>
      <c r="R20" s="186">
        <v>1</v>
      </c>
      <c r="S20" s="186"/>
      <c r="T20" s="186"/>
      <c r="U20" s="186"/>
      <c r="V20" s="186">
        <v>1</v>
      </c>
      <c r="W20" s="186"/>
      <c r="X20" s="186"/>
      <c r="Y20" s="186"/>
      <c r="Z20" s="186"/>
      <c r="AA20" s="190">
        <v>10</v>
      </c>
      <c r="AB20" s="186">
        <v>11</v>
      </c>
      <c r="AC20" s="186"/>
      <c r="AD20" s="129"/>
    </row>
    <row r="21" spans="1:30" s="127" customFormat="1" ht="12.75" customHeight="1">
      <c r="A21" s="131">
        <v>14</v>
      </c>
      <c r="B21" s="131" t="s">
        <v>265</v>
      </c>
      <c r="C21" s="131" t="s">
        <v>264</v>
      </c>
      <c r="D21" s="189">
        <v>1</v>
      </c>
      <c r="E21" s="190">
        <v>1</v>
      </c>
      <c r="F21" s="151">
        <v>1</v>
      </c>
      <c r="G21" s="187"/>
      <c r="H21" s="190">
        <v>1</v>
      </c>
      <c r="I21" s="190">
        <v>1</v>
      </c>
      <c r="J21" s="190"/>
      <c r="K21" s="190"/>
      <c r="L21" s="190"/>
      <c r="M21" s="190"/>
      <c r="N21" s="190"/>
      <c r="O21" s="190"/>
      <c r="P21" s="186"/>
      <c r="Q21" s="186"/>
      <c r="R21" s="186">
        <v>1</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8</v>
      </c>
      <c r="E27" s="190">
        <v>2</v>
      </c>
      <c r="F27" s="151">
        <v>9</v>
      </c>
      <c r="G27" s="187"/>
      <c r="H27" s="190"/>
      <c r="I27" s="190"/>
      <c r="J27" s="190"/>
      <c r="K27" s="190"/>
      <c r="L27" s="190"/>
      <c r="M27" s="190"/>
      <c r="N27" s="190"/>
      <c r="O27" s="190"/>
      <c r="P27" s="186"/>
      <c r="Q27" s="186"/>
      <c r="R27" s="186"/>
      <c r="S27" s="186"/>
      <c r="T27" s="186"/>
      <c r="U27" s="186"/>
      <c r="V27" s="186"/>
      <c r="W27" s="186"/>
      <c r="X27" s="186"/>
      <c r="Y27" s="186"/>
      <c r="Z27" s="186"/>
      <c r="AA27" s="190">
        <v>8</v>
      </c>
      <c r="AB27" s="186">
        <v>9</v>
      </c>
      <c r="AC27" s="186"/>
      <c r="AD27" s="175"/>
    </row>
    <row r="28" spans="1:30" s="127" customFormat="1" ht="12.75" customHeight="1">
      <c r="A28" s="131">
        <v>21</v>
      </c>
      <c r="B28" s="131" t="s">
        <v>279</v>
      </c>
      <c r="C28" s="131" t="s">
        <v>278</v>
      </c>
      <c r="D28" s="189">
        <v>1</v>
      </c>
      <c r="E28" s="190"/>
      <c r="F28" s="151">
        <v>1</v>
      </c>
      <c r="G28" s="187"/>
      <c r="H28" s="190"/>
      <c r="I28" s="190"/>
      <c r="J28" s="190"/>
      <c r="K28" s="190"/>
      <c r="L28" s="190"/>
      <c r="M28" s="190"/>
      <c r="N28" s="190"/>
      <c r="O28" s="190"/>
      <c r="P28" s="186"/>
      <c r="Q28" s="186"/>
      <c r="R28" s="186"/>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v>
      </c>
      <c r="E31" s="190"/>
      <c r="F31" s="151">
        <v>1</v>
      </c>
      <c r="G31" s="187"/>
      <c r="H31" s="190"/>
      <c r="I31" s="190"/>
      <c r="J31" s="190"/>
      <c r="K31" s="190"/>
      <c r="L31" s="190"/>
      <c r="M31" s="190"/>
      <c r="N31" s="190"/>
      <c r="O31" s="190"/>
      <c r="P31" s="186"/>
      <c r="Q31" s="186"/>
      <c r="R31" s="186"/>
      <c r="S31" s="186"/>
      <c r="T31" s="186"/>
      <c r="U31" s="186"/>
      <c r="V31" s="186"/>
      <c r="W31" s="186"/>
      <c r="X31" s="186"/>
      <c r="Y31" s="186"/>
      <c r="Z31" s="186"/>
      <c r="AA31" s="190">
        <v>1</v>
      </c>
      <c r="AB31" s="186">
        <v>1</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c r="O36" s="190"/>
      <c r="P36" s="186">
        <v>1</v>
      </c>
      <c r="Q36" s="186"/>
      <c r="R36" s="186"/>
      <c r="S36" s="186"/>
      <c r="T36" s="186"/>
      <c r="U36" s="186"/>
      <c r="V36" s="186">
        <v>1</v>
      </c>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3</v>
      </c>
      <c r="I71" s="190">
        <v>3</v>
      </c>
      <c r="J71" s="190"/>
      <c r="K71" s="190"/>
      <c r="L71" s="190"/>
      <c r="M71" s="190"/>
      <c r="N71" s="190"/>
      <c r="O71" s="190"/>
      <c r="P71" s="186"/>
      <c r="Q71" s="186"/>
      <c r="R71" s="186">
        <v>3</v>
      </c>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v>
      </c>
      <c r="E81" s="190">
        <v>3</v>
      </c>
      <c r="F81" s="151">
        <v>3</v>
      </c>
      <c r="G81" s="187"/>
      <c r="H81" s="190">
        <v>3</v>
      </c>
      <c r="I81" s="190">
        <v>3</v>
      </c>
      <c r="J81" s="190"/>
      <c r="K81" s="190"/>
      <c r="L81" s="190"/>
      <c r="M81" s="190"/>
      <c r="N81" s="190"/>
      <c r="O81" s="190"/>
      <c r="P81" s="186"/>
      <c r="Q81" s="186"/>
      <c r="R81" s="186">
        <v>3</v>
      </c>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34</v>
      </c>
      <c r="E104" s="190">
        <v>17</v>
      </c>
      <c r="F104" s="151">
        <v>37</v>
      </c>
      <c r="G104" s="187"/>
      <c r="H104" s="190">
        <v>20</v>
      </c>
      <c r="I104" s="190">
        <v>15</v>
      </c>
      <c r="J104" s="190"/>
      <c r="K104" s="190">
        <v>1</v>
      </c>
      <c r="L104" s="190"/>
      <c r="M104" s="190">
        <v>2</v>
      </c>
      <c r="N104" s="190">
        <v>2</v>
      </c>
      <c r="O104" s="190"/>
      <c r="P104" s="186">
        <v>1</v>
      </c>
      <c r="Q104" s="186"/>
      <c r="R104" s="186">
        <v>15</v>
      </c>
      <c r="S104" s="186"/>
      <c r="T104" s="186"/>
      <c r="U104" s="186">
        <v>2</v>
      </c>
      <c r="V104" s="186">
        <v>1</v>
      </c>
      <c r="W104" s="186"/>
      <c r="X104" s="186"/>
      <c r="Y104" s="186">
        <v>2</v>
      </c>
      <c r="Z104" s="186"/>
      <c r="AA104" s="190">
        <v>14</v>
      </c>
      <c r="AB104" s="186">
        <v>17</v>
      </c>
      <c r="AC104" s="186"/>
      <c r="AD104" s="129"/>
    </row>
    <row r="105" spans="1:30" s="127" customFormat="1" ht="12.75" customHeight="1">
      <c r="A105" s="131">
        <v>98</v>
      </c>
      <c r="B105" s="131" t="s">
        <v>396</v>
      </c>
      <c r="C105" s="131" t="s">
        <v>395</v>
      </c>
      <c r="D105" s="189">
        <v>23</v>
      </c>
      <c r="E105" s="190">
        <v>13</v>
      </c>
      <c r="F105" s="151">
        <v>24</v>
      </c>
      <c r="G105" s="187"/>
      <c r="H105" s="190">
        <v>16</v>
      </c>
      <c r="I105" s="190">
        <v>12</v>
      </c>
      <c r="J105" s="190"/>
      <c r="K105" s="190"/>
      <c r="L105" s="190"/>
      <c r="M105" s="190">
        <v>1</v>
      </c>
      <c r="N105" s="190">
        <v>2</v>
      </c>
      <c r="O105" s="190"/>
      <c r="P105" s="186">
        <v>1</v>
      </c>
      <c r="Q105" s="186"/>
      <c r="R105" s="186">
        <v>12</v>
      </c>
      <c r="S105" s="186"/>
      <c r="T105" s="186"/>
      <c r="U105" s="186">
        <v>2</v>
      </c>
      <c r="V105" s="186">
        <v>1</v>
      </c>
      <c r="W105" s="186"/>
      <c r="X105" s="186"/>
      <c r="Y105" s="186">
        <v>1</v>
      </c>
      <c r="Z105" s="186"/>
      <c r="AA105" s="190">
        <v>7</v>
      </c>
      <c r="AB105" s="186">
        <v>8</v>
      </c>
      <c r="AC105" s="186"/>
      <c r="AD105" s="175"/>
    </row>
    <row r="106" spans="1:30" s="127" customFormat="1" ht="12.75" customHeight="1">
      <c r="A106" s="131">
        <v>99</v>
      </c>
      <c r="B106" s="131" t="s">
        <v>398</v>
      </c>
      <c r="C106" s="131" t="s">
        <v>397</v>
      </c>
      <c r="D106" s="189">
        <v>2</v>
      </c>
      <c r="E106" s="190"/>
      <c r="F106" s="151">
        <v>2</v>
      </c>
      <c r="G106" s="187"/>
      <c r="H106" s="190">
        <v>1</v>
      </c>
      <c r="I106" s="190">
        <v>1</v>
      </c>
      <c r="J106" s="190"/>
      <c r="K106" s="190">
        <v>1</v>
      </c>
      <c r="L106" s="190"/>
      <c r="M106" s="190"/>
      <c r="N106" s="190"/>
      <c r="O106" s="190"/>
      <c r="P106" s="186"/>
      <c r="Q106" s="186"/>
      <c r="R106" s="186">
        <v>1</v>
      </c>
      <c r="S106" s="186"/>
      <c r="T106" s="186"/>
      <c r="U106" s="186"/>
      <c r="V106" s="186"/>
      <c r="W106" s="186"/>
      <c r="X106" s="186"/>
      <c r="Y106" s="186"/>
      <c r="Z106" s="186"/>
      <c r="AA106" s="190">
        <v>1</v>
      </c>
      <c r="AB106" s="186">
        <v>1</v>
      </c>
      <c r="AC106" s="186"/>
      <c r="AD106" s="175"/>
    </row>
    <row r="107" spans="1:30" s="127" customFormat="1" ht="12.75" customHeight="1">
      <c r="A107" s="131">
        <v>100</v>
      </c>
      <c r="B107" s="131" t="s">
        <v>400</v>
      </c>
      <c r="C107" s="131" t="s">
        <v>399</v>
      </c>
      <c r="D107" s="189">
        <v>1</v>
      </c>
      <c r="E107" s="190"/>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2</v>
      </c>
      <c r="E110" s="190">
        <v>2</v>
      </c>
      <c r="F110" s="151">
        <v>2</v>
      </c>
      <c r="G110" s="187"/>
      <c r="H110" s="190">
        <v>1</v>
      </c>
      <c r="I110" s="190"/>
      <c r="J110" s="190"/>
      <c r="K110" s="190"/>
      <c r="L110" s="190"/>
      <c r="M110" s="190">
        <v>1</v>
      </c>
      <c r="N110" s="190"/>
      <c r="O110" s="190"/>
      <c r="P110" s="186"/>
      <c r="Q110" s="186"/>
      <c r="R110" s="186"/>
      <c r="S110" s="186"/>
      <c r="T110" s="186"/>
      <c r="U110" s="186"/>
      <c r="V110" s="186"/>
      <c r="W110" s="186"/>
      <c r="X110" s="186"/>
      <c r="Y110" s="186">
        <v>1</v>
      </c>
      <c r="Z110" s="186"/>
      <c r="AA110" s="190">
        <v>1</v>
      </c>
      <c r="AB110" s="186">
        <v>1</v>
      </c>
      <c r="AC110" s="186"/>
      <c r="AD110" s="175"/>
    </row>
    <row r="111" spans="1:30" s="127" customFormat="1" ht="12.75" customHeight="1">
      <c r="A111" s="131">
        <v>104</v>
      </c>
      <c r="B111" s="131" t="s">
        <v>408</v>
      </c>
      <c r="C111" s="131" t="s">
        <v>407</v>
      </c>
      <c r="D111" s="189">
        <v>5</v>
      </c>
      <c r="E111" s="190">
        <v>2</v>
      </c>
      <c r="F111" s="151">
        <v>5</v>
      </c>
      <c r="G111" s="187"/>
      <c r="H111" s="190">
        <v>2</v>
      </c>
      <c r="I111" s="190">
        <v>2</v>
      </c>
      <c r="J111" s="190"/>
      <c r="K111" s="190"/>
      <c r="L111" s="190"/>
      <c r="M111" s="190"/>
      <c r="N111" s="190"/>
      <c r="O111" s="190"/>
      <c r="P111" s="186"/>
      <c r="Q111" s="186"/>
      <c r="R111" s="186">
        <v>2</v>
      </c>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v>
      </c>
      <c r="E234" s="190">
        <v>1</v>
      </c>
      <c r="F234" s="151">
        <v>3</v>
      </c>
      <c r="G234" s="187"/>
      <c r="H234" s="190"/>
      <c r="I234" s="190"/>
      <c r="J234" s="190"/>
      <c r="K234" s="190"/>
      <c r="L234" s="190"/>
      <c r="M234" s="190"/>
      <c r="N234" s="190"/>
      <c r="O234" s="190"/>
      <c r="P234" s="186"/>
      <c r="Q234" s="186"/>
      <c r="R234" s="186"/>
      <c r="S234" s="186"/>
      <c r="T234" s="186"/>
      <c r="U234" s="186"/>
      <c r="V234" s="186"/>
      <c r="W234" s="186"/>
      <c r="X234" s="186"/>
      <c r="Y234" s="186"/>
      <c r="Z234" s="186"/>
      <c r="AA234" s="190">
        <v>3</v>
      </c>
      <c r="AB234" s="186">
        <v>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c r="F246" s="151">
        <v>2</v>
      </c>
      <c r="G246" s="187"/>
      <c r="H246" s="190"/>
      <c r="I246" s="190"/>
      <c r="J246" s="190"/>
      <c r="K246" s="190"/>
      <c r="L246" s="190"/>
      <c r="M246" s="190"/>
      <c r="N246" s="190"/>
      <c r="O246" s="190"/>
      <c r="P246" s="186"/>
      <c r="Q246" s="186"/>
      <c r="R246" s="186"/>
      <c r="S246" s="186"/>
      <c r="T246" s="186"/>
      <c r="U246" s="186"/>
      <c r="V246" s="186"/>
      <c r="W246" s="186"/>
      <c r="X246" s="186"/>
      <c r="Y246" s="186"/>
      <c r="Z246" s="186"/>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v>1</v>
      </c>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14</v>
      </c>
      <c r="E270" s="190">
        <v>13</v>
      </c>
      <c r="F270" s="151">
        <v>14</v>
      </c>
      <c r="G270" s="187"/>
      <c r="H270" s="190">
        <v>10</v>
      </c>
      <c r="I270" s="190">
        <v>8</v>
      </c>
      <c r="J270" s="190"/>
      <c r="K270" s="190">
        <v>3</v>
      </c>
      <c r="L270" s="190"/>
      <c r="M270" s="190"/>
      <c r="N270" s="190">
        <v>2</v>
      </c>
      <c r="O270" s="190"/>
      <c r="P270" s="186"/>
      <c r="Q270" s="186"/>
      <c r="R270" s="186">
        <v>8</v>
      </c>
      <c r="S270" s="186"/>
      <c r="T270" s="186"/>
      <c r="U270" s="186">
        <v>1</v>
      </c>
      <c r="V270" s="186"/>
      <c r="W270" s="186"/>
      <c r="X270" s="186"/>
      <c r="Y270" s="186"/>
      <c r="Z270" s="186"/>
      <c r="AA270" s="190">
        <v>4</v>
      </c>
      <c r="AB270" s="186">
        <v>4</v>
      </c>
      <c r="AC270" s="186"/>
      <c r="AD270" s="129"/>
    </row>
    <row r="271" spans="1:30" s="128" customFormat="1" ht="12.75" customHeight="1">
      <c r="A271" s="131">
        <v>264</v>
      </c>
      <c r="B271" s="132" t="s">
        <v>653</v>
      </c>
      <c r="C271" s="132" t="s">
        <v>1052</v>
      </c>
      <c r="D271" s="189">
        <v>14</v>
      </c>
      <c r="E271" s="190">
        <v>13</v>
      </c>
      <c r="F271" s="151">
        <v>14</v>
      </c>
      <c r="G271" s="187"/>
      <c r="H271" s="190">
        <v>10</v>
      </c>
      <c r="I271" s="190">
        <v>8</v>
      </c>
      <c r="J271" s="190"/>
      <c r="K271" s="190">
        <v>3</v>
      </c>
      <c r="L271" s="190"/>
      <c r="M271" s="190"/>
      <c r="N271" s="190">
        <v>2</v>
      </c>
      <c r="O271" s="190"/>
      <c r="P271" s="186"/>
      <c r="Q271" s="186"/>
      <c r="R271" s="186">
        <v>8</v>
      </c>
      <c r="S271" s="186"/>
      <c r="T271" s="186"/>
      <c r="U271" s="186">
        <v>1</v>
      </c>
      <c r="V271" s="186"/>
      <c r="W271" s="186"/>
      <c r="X271" s="186"/>
      <c r="Y271" s="186"/>
      <c r="Z271" s="186"/>
      <c r="AA271" s="190">
        <v>4</v>
      </c>
      <c r="AB271" s="186">
        <v>4</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v>1</v>
      </c>
      <c r="F274" s="151">
        <v>1</v>
      </c>
      <c r="G274" s="187"/>
      <c r="H274" s="190">
        <v>1</v>
      </c>
      <c r="I274" s="190"/>
      <c r="J274" s="190"/>
      <c r="K274" s="190"/>
      <c r="L274" s="190"/>
      <c r="M274" s="190"/>
      <c r="N274" s="190">
        <v>1</v>
      </c>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12</v>
      </c>
      <c r="E276" s="190">
        <v>12</v>
      </c>
      <c r="F276" s="151">
        <v>12</v>
      </c>
      <c r="G276" s="187"/>
      <c r="H276" s="190">
        <v>8</v>
      </c>
      <c r="I276" s="190">
        <v>7</v>
      </c>
      <c r="J276" s="190"/>
      <c r="K276" s="190">
        <v>2</v>
      </c>
      <c r="L276" s="190"/>
      <c r="M276" s="190"/>
      <c r="N276" s="190">
        <v>1</v>
      </c>
      <c r="O276" s="190"/>
      <c r="P276" s="186"/>
      <c r="Q276" s="186"/>
      <c r="R276" s="186">
        <v>7</v>
      </c>
      <c r="S276" s="186"/>
      <c r="T276" s="186"/>
      <c r="U276" s="186">
        <v>1</v>
      </c>
      <c r="V276" s="186"/>
      <c r="W276" s="186"/>
      <c r="X276" s="186"/>
      <c r="Y276" s="186"/>
      <c r="Z276" s="186"/>
      <c r="AA276" s="190">
        <v>4</v>
      </c>
      <c r="AB276" s="186">
        <v>4</v>
      </c>
      <c r="AC276" s="186"/>
      <c r="AD276" s="175"/>
    </row>
    <row r="277" spans="1:30" s="127" customFormat="1" ht="12.75" customHeight="1">
      <c r="A277" s="131">
        <v>270</v>
      </c>
      <c r="B277" s="131" t="s">
        <v>665</v>
      </c>
      <c r="C277" s="131" t="s">
        <v>664</v>
      </c>
      <c r="D277" s="189">
        <v>1</v>
      </c>
      <c r="E277" s="190"/>
      <c r="F277" s="151">
        <v>1</v>
      </c>
      <c r="G277" s="187"/>
      <c r="H277" s="190">
        <v>1</v>
      </c>
      <c r="I277" s="190">
        <v>1</v>
      </c>
      <c r="J277" s="190"/>
      <c r="K277" s="190">
        <v>1</v>
      </c>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2</v>
      </c>
      <c r="F311" s="151">
        <v>2</v>
      </c>
      <c r="G311" s="187"/>
      <c r="H311" s="190"/>
      <c r="I311" s="190"/>
      <c r="J311" s="190"/>
      <c r="K311" s="190"/>
      <c r="L311" s="190"/>
      <c r="M311" s="190"/>
      <c r="N311" s="190"/>
      <c r="O311" s="190"/>
      <c r="P311" s="186"/>
      <c r="Q311" s="186"/>
      <c r="R311" s="186"/>
      <c r="S311" s="186"/>
      <c r="T311" s="186"/>
      <c r="U311" s="186"/>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2</v>
      </c>
      <c r="F338" s="151">
        <v>2</v>
      </c>
      <c r="G338" s="187"/>
      <c r="H338" s="190"/>
      <c r="I338" s="190"/>
      <c r="J338" s="190"/>
      <c r="K338" s="190"/>
      <c r="L338" s="190"/>
      <c r="M338" s="190"/>
      <c r="N338" s="190"/>
      <c r="O338" s="190"/>
      <c r="P338" s="186"/>
      <c r="Q338" s="186"/>
      <c r="R338" s="186"/>
      <c r="S338" s="186"/>
      <c r="T338" s="186"/>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v>
      </c>
      <c r="E351" s="190">
        <v>1</v>
      </c>
      <c r="F351" s="151">
        <v>4</v>
      </c>
      <c r="G351" s="187"/>
      <c r="H351" s="190">
        <v>1</v>
      </c>
      <c r="I351" s="190">
        <v>1</v>
      </c>
      <c r="J351" s="190"/>
      <c r="K351" s="190">
        <v>1</v>
      </c>
      <c r="L351" s="190"/>
      <c r="M351" s="190"/>
      <c r="N351" s="190"/>
      <c r="O351" s="190"/>
      <c r="P351" s="186"/>
      <c r="Q351" s="186"/>
      <c r="R351" s="186">
        <v>1</v>
      </c>
      <c r="S351" s="186"/>
      <c r="T351" s="186"/>
      <c r="U351" s="186">
        <v>1</v>
      </c>
      <c r="V351" s="186"/>
      <c r="W351" s="186"/>
      <c r="X351" s="186"/>
      <c r="Y351" s="186"/>
      <c r="Z351" s="186"/>
      <c r="AA351" s="190">
        <v>2</v>
      </c>
      <c r="AB351" s="186">
        <v>3</v>
      </c>
      <c r="AC351" s="186"/>
      <c r="AD351" s="129"/>
    </row>
    <row r="352" spans="1:30" s="127" customFormat="1" ht="12.75" customHeight="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v>1</v>
      </c>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799</v>
      </c>
      <c r="C363" s="131" t="s">
        <v>798</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1</v>
      </c>
      <c r="F368" s="151">
        <v>2</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 aca="true" t="shared" si="0" ref="D461:AC461">SUM(D8,D20,D53,D64,D71,D104,D121,D176,D199,D228,D234,D254,D270,D297,D311,D341,D351,D372,D408,D446)</f>
        <v>71</v>
      </c>
      <c r="E461" s="162">
        <f t="shared" si="0"/>
        <v>41</v>
      </c>
      <c r="F461" s="162">
        <f t="shared" si="0"/>
        <v>76</v>
      </c>
      <c r="G461" s="162">
        <f t="shared" si="0"/>
        <v>0</v>
      </c>
      <c r="H461" s="162">
        <f t="shared" si="0"/>
        <v>36</v>
      </c>
      <c r="I461" s="162">
        <f t="shared" si="0"/>
        <v>28</v>
      </c>
      <c r="J461" s="162">
        <f t="shared" si="0"/>
        <v>0</v>
      </c>
      <c r="K461" s="162">
        <f t="shared" si="0"/>
        <v>5</v>
      </c>
      <c r="L461" s="162">
        <f t="shared" si="0"/>
        <v>0</v>
      </c>
      <c r="M461" s="162">
        <f t="shared" si="0"/>
        <v>2</v>
      </c>
      <c r="N461" s="162">
        <f t="shared" si="0"/>
        <v>4</v>
      </c>
      <c r="O461" s="162">
        <f t="shared" si="0"/>
        <v>0</v>
      </c>
      <c r="P461" s="162">
        <f t="shared" si="0"/>
        <v>2</v>
      </c>
      <c r="Q461" s="162">
        <f t="shared" si="0"/>
        <v>0</v>
      </c>
      <c r="R461" s="162">
        <f t="shared" si="0"/>
        <v>28</v>
      </c>
      <c r="S461" s="162">
        <f t="shared" si="0"/>
        <v>0</v>
      </c>
      <c r="T461" s="162">
        <f t="shared" si="0"/>
        <v>0</v>
      </c>
      <c r="U461" s="162">
        <f t="shared" si="0"/>
        <v>4</v>
      </c>
      <c r="V461" s="162">
        <f t="shared" si="0"/>
        <v>2</v>
      </c>
      <c r="W461" s="162">
        <f t="shared" si="0"/>
        <v>0</v>
      </c>
      <c r="X461" s="162">
        <f t="shared" si="0"/>
        <v>0</v>
      </c>
      <c r="Y461" s="162">
        <f t="shared" si="0"/>
        <v>2</v>
      </c>
      <c r="Z461" s="162">
        <f t="shared" si="0"/>
        <v>0</v>
      </c>
      <c r="AA461" s="162">
        <f t="shared" si="0"/>
        <v>35</v>
      </c>
      <c r="AB461" s="162">
        <f t="shared" si="0"/>
        <v>40</v>
      </c>
      <c r="AC461" s="162">
        <f t="shared" si="0"/>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69</v>
      </c>
      <c r="E463" s="162">
        <v>39</v>
      </c>
      <c r="F463" s="163">
        <v>74</v>
      </c>
      <c r="G463" s="162"/>
      <c r="H463" s="162">
        <v>34</v>
      </c>
      <c r="I463" s="162">
        <v>28</v>
      </c>
      <c r="J463" s="164"/>
      <c r="K463" s="164">
        <v>5</v>
      </c>
      <c r="L463" s="164"/>
      <c r="M463" s="164">
        <v>2</v>
      </c>
      <c r="N463" s="164">
        <v>4</v>
      </c>
      <c r="O463" s="164"/>
      <c r="P463" s="164"/>
      <c r="Q463" s="164"/>
      <c r="R463" s="164">
        <v>28</v>
      </c>
      <c r="S463" s="164"/>
      <c r="T463" s="164"/>
      <c r="U463" s="164">
        <v>4</v>
      </c>
      <c r="V463" s="164"/>
      <c r="W463" s="164"/>
      <c r="X463" s="164"/>
      <c r="Y463" s="164">
        <v>2</v>
      </c>
      <c r="Z463" s="164"/>
      <c r="AA463" s="165">
        <v>35</v>
      </c>
      <c r="AB463" s="164">
        <v>40</v>
      </c>
      <c r="AC463" s="164"/>
    </row>
    <row r="464" spans="1:29" ht="25.5" customHeight="1">
      <c r="A464" s="131">
        <v>457</v>
      </c>
      <c r="B464" s="51"/>
      <c r="C464" s="145" t="s">
        <v>214</v>
      </c>
      <c r="D464" s="164">
        <v>2</v>
      </c>
      <c r="E464" s="164">
        <v>2</v>
      </c>
      <c r="F464" s="164">
        <v>2</v>
      </c>
      <c r="G464" s="164"/>
      <c r="H464" s="164">
        <v>2</v>
      </c>
      <c r="I464" s="164"/>
      <c r="J464" s="164"/>
      <c r="K464" s="164"/>
      <c r="L464" s="164"/>
      <c r="M464" s="164"/>
      <c r="N464" s="164"/>
      <c r="O464" s="164"/>
      <c r="P464" s="164">
        <v>2</v>
      </c>
      <c r="Q464" s="164"/>
      <c r="R464" s="164"/>
      <c r="S464" s="164"/>
      <c r="T464" s="164"/>
      <c r="U464" s="164"/>
      <c r="V464" s="164">
        <v>2</v>
      </c>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v>
      </c>
      <c r="E468" s="164">
        <v>1</v>
      </c>
      <c r="F468" s="164">
        <v>1</v>
      </c>
      <c r="G468" s="164"/>
      <c r="H468" s="164">
        <v>1</v>
      </c>
      <c r="I468" s="164">
        <v>1</v>
      </c>
      <c r="J468" s="164"/>
      <c r="K468" s="164"/>
      <c r="L468" s="164"/>
      <c r="M468" s="164"/>
      <c r="N468" s="164"/>
      <c r="O468" s="164"/>
      <c r="P468" s="164"/>
      <c r="Q468" s="164"/>
      <c r="R468" s="164">
        <v>1</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10</v>
      </c>
      <c r="E471" s="164">
        <v>5</v>
      </c>
      <c r="F471" s="164">
        <v>10</v>
      </c>
      <c r="G471" s="164"/>
      <c r="H471" s="164">
        <v>6</v>
      </c>
      <c r="I471" s="164">
        <v>4</v>
      </c>
      <c r="J471" s="164"/>
      <c r="K471" s="164">
        <v>1</v>
      </c>
      <c r="L471" s="164"/>
      <c r="M471" s="164"/>
      <c r="N471" s="164">
        <v>2</v>
      </c>
      <c r="O471" s="164"/>
      <c r="P471" s="164"/>
      <c r="Q471" s="164"/>
      <c r="R471" s="136">
        <v>4</v>
      </c>
      <c r="S471" s="136"/>
      <c r="T471" s="136"/>
      <c r="U471" s="136">
        <v>2</v>
      </c>
      <c r="V471" s="136"/>
      <c r="W471" s="136"/>
      <c r="X471" s="164"/>
      <c r="Y471" s="164"/>
      <c r="Z471" s="164"/>
      <c r="AA471" s="164">
        <v>4</v>
      </c>
      <c r="AB471" s="164">
        <v>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21</v>
      </c>
      <c r="E474" s="164">
        <v>20</v>
      </c>
      <c r="F474" s="164">
        <v>21</v>
      </c>
      <c r="G474" s="164"/>
      <c r="H474" s="164">
        <v>14</v>
      </c>
      <c r="I474" s="164">
        <v>11</v>
      </c>
      <c r="J474" s="164"/>
      <c r="K474" s="164"/>
      <c r="L474" s="164"/>
      <c r="M474" s="164"/>
      <c r="N474" s="164">
        <v>2</v>
      </c>
      <c r="O474" s="164"/>
      <c r="P474" s="164">
        <v>1</v>
      </c>
      <c r="Q474" s="164"/>
      <c r="R474" s="164">
        <v>11</v>
      </c>
      <c r="S474" s="164"/>
      <c r="T474" s="164"/>
      <c r="U474" s="164">
        <v>2</v>
      </c>
      <c r="V474" s="164">
        <v>1</v>
      </c>
      <c r="W474" s="164"/>
      <c r="X474" s="164"/>
      <c r="Y474" s="164"/>
      <c r="Z474" s="164"/>
      <c r="AA474" s="164">
        <v>7</v>
      </c>
      <c r="AB474" s="164">
        <v>7</v>
      </c>
      <c r="AC474" s="164"/>
    </row>
    <row r="475" spans="1:29" ht="25.5" customHeight="1">
      <c r="A475" s="131">
        <v>468</v>
      </c>
      <c r="B475" s="55"/>
      <c r="C475" s="125" t="s">
        <v>1014</v>
      </c>
      <c r="D475" s="164">
        <v>14</v>
      </c>
      <c r="E475" s="164">
        <v>5</v>
      </c>
      <c r="F475" s="164">
        <v>14</v>
      </c>
      <c r="G475" s="164"/>
      <c r="H475" s="164">
        <v>11</v>
      </c>
      <c r="I475" s="164">
        <v>10</v>
      </c>
      <c r="J475" s="164"/>
      <c r="K475" s="164">
        <v>3</v>
      </c>
      <c r="L475" s="164"/>
      <c r="M475" s="164"/>
      <c r="N475" s="164">
        <v>1</v>
      </c>
      <c r="O475" s="164"/>
      <c r="P475" s="164"/>
      <c r="Q475" s="164"/>
      <c r="R475" s="164">
        <v>10</v>
      </c>
      <c r="S475" s="164"/>
      <c r="T475" s="164"/>
      <c r="U475" s="164">
        <v>1</v>
      </c>
      <c r="V475" s="164"/>
      <c r="W475" s="164"/>
      <c r="X475" s="164"/>
      <c r="Y475" s="164"/>
      <c r="Z475" s="164"/>
      <c r="AA475" s="164">
        <v>3</v>
      </c>
      <c r="AB475" s="164">
        <v>3</v>
      </c>
      <c r="AC475" s="164"/>
    </row>
    <row r="476" spans="1:29" ht="12.75" customHeight="1">
      <c r="A476" s="131">
        <v>469</v>
      </c>
      <c r="B476" s="55"/>
      <c r="C476" s="125" t="s">
        <v>243</v>
      </c>
      <c r="D476" s="164">
        <v>33</v>
      </c>
      <c r="E476" s="164">
        <v>14</v>
      </c>
      <c r="F476" s="164">
        <v>37</v>
      </c>
      <c r="G476" s="164"/>
      <c r="H476" s="164">
        <v>9</v>
      </c>
      <c r="I476" s="164">
        <v>6</v>
      </c>
      <c r="J476" s="164"/>
      <c r="K476" s="164">
        <v>2</v>
      </c>
      <c r="L476" s="164"/>
      <c r="M476" s="164">
        <v>1</v>
      </c>
      <c r="N476" s="164">
        <v>1</v>
      </c>
      <c r="O476" s="164"/>
      <c r="P476" s="164">
        <v>1</v>
      </c>
      <c r="Q476" s="164"/>
      <c r="R476" s="164">
        <v>6</v>
      </c>
      <c r="S476" s="164"/>
      <c r="T476" s="164"/>
      <c r="U476" s="164">
        <v>1</v>
      </c>
      <c r="V476" s="164">
        <v>1</v>
      </c>
      <c r="W476" s="164"/>
      <c r="X476" s="164"/>
      <c r="Y476" s="164">
        <v>1</v>
      </c>
      <c r="Z476" s="164"/>
      <c r="AA476" s="164">
        <v>24</v>
      </c>
      <c r="AB476" s="164">
        <v>28</v>
      </c>
      <c r="AC476" s="164"/>
    </row>
    <row r="477" spans="1:29" ht="12.75" customHeight="1">
      <c r="A477" s="131">
        <v>470</v>
      </c>
      <c r="B477" s="55"/>
      <c r="C477" s="125" t="s">
        <v>244</v>
      </c>
      <c r="D477" s="164">
        <v>3</v>
      </c>
      <c r="E477" s="164">
        <v>2</v>
      </c>
      <c r="F477" s="164">
        <v>4</v>
      </c>
      <c r="G477" s="164"/>
      <c r="H477" s="164">
        <v>2</v>
      </c>
      <c r="I477" s="164">
        <v>1</v>
      </c>
      <c r="J477" s="164"/>
      <c r="K477" s="164"/>
      <c r="L477" s="164"/>
      <c r="M477" s="164">
        <v>1</v>
      </c>
      <c r="N477" s="164"/>
      <c r="O477" s="164"/>
      <c r="P477" s="164"/>
      <c r="Q477" s="164"/>
      <c r="R477" s="164">
        <v>1</v>
      </c>
      <c r="S477" s="164"/>
      <c r="T477" s="164"/>
      <c r="U477" s="164"/>
      <c r="V477" s="164"/>
      <c r="W477" s="164"/>
      <c r="X477" s="164"/>
      <c r="Y477" s="164">
        <v>1</v>
      </c>
      <c r="Z477" s="164"/>
      <c r="AA477" s="164">
        <v>1</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46" r:id="rId1"/>
  <headerFooter>
    <oddFooter>&amp;LD2AA0323&amp;C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75"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20462.65</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&amp;LD2AA0323&amp;C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D104" activePane="bottomRight" state="frozen"/>
      <selection pane="topLeft" activeCell="A1" sqref="A1"/>
      <selection pane="topRight" activeCell="D1" sqref="D1"/>
      <selection pane="bottomLeft" activeCell="A5" sqref="A5"/>
      <selection pane="bottomRight" activeCell="F18" sqref="F18"/>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v>
      </c>
      <c r="E18" s="204">
        <v>1</v>
      </c>
      <c r="F18" s="204"/>
      <c r="G18" s="204"/>
      <c r="H18" s="204"/>
      <c r="I18" s="204"/>
      <c r="J18" s="204">
        <v>1</v>
      </c>
      <c r="K18" s="204">
        <v>1</v>
      </c>
      <c r="L18" s="204">
        <v>1</v>
      </c>
      <c r="M18" s="204"/>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11</v>
      </c>
      <c r="E102" s="204">
        <v>6</v>
      </c>
      <c r="F102" s="204"/>
      <c r="G102" s="204"/>
      <c r="H102" s="204"/>
      <c r="I102" s="204"/>
      <c r="J102" s="204">
        <v>11</v>
      </c>
      <c r="K102" s="204">
        <v>6</v>
      </c>
      <c r="L102" s="204"/>
      <c r="M102" s="204"/>
      <c r="N102" s="204">
        <v>11</v>
      </c>
      <c r="O102" s="204">
        <v>8</v>
      </c>
      <c r="P102" s="204">
        <v>152664</v>
      </c>
      <c r="Q102" s="204">
        <v>24894</v>
      </c>
      <c r="R102" s="172"/>
    </row>
    <row r="103" spans="1:18" ht="24.75" customHeight="1">
      <c r="A103" s="131">
        <v>98</v>
      </c>
      <c r="B103" s="131" t="s">
        <v>396</v>
      </c>
      <c r="C103" s="131" t="s">
        <v>395</v>
      </c>
      <c r="D103" s="204">
        <v>10</v>
      </c>
      <c r="E103" s="204">
        <v>6</v>
      </c>
      <c r="F103" s="204"/>
      <c r="G103" s="204"/>
      <c r="H103" s="204"/>
      <c r="I103" s="204"/>
      <c r="J103" s="204">
        <v>10</v>
      </c>
      <c r="K103" s="204">
        <v>6</v>
      </c>
      <c r="L103" s="204"/>
      <c r="M103" s="204"/>
      <c r="N103" s="204">
        <v>10</v>
      </c>
      <c r="O103" s="204">
        <v>6</v>
      </c>
      <c r="P103" s="204">
        <v>79398</v>
      </c>
      <c r="Q103" s="204">
        <v>23528</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1366</v>
      </c>
      <c r="Q104" s="204">
        <v>1366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2</v>
      </c>
      <c r="P109" s="204">
        <v>71900</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12</v>
      </c>
      <c r="E459" s="203">
        <f t="shared" si="0"/>
        <v>7</v>
      </c>
      <c r="F459" s="203">
        <f t="shared" si="0"/>
        <v>0</v>
      </c>
      <c r="G459" s="203">
        <f t="shared" si="0"/>
        <v>0</v>
      </c>
      <c r="H459" s="203">
        <f t="shared" si="0"/>
        <v>0</v>
      </c>
      <c r="I459" s="203">
        <f t="shared" si="0"/>
        <v>0</v>
      </c>
      <c r="J459" s="203">
        <f t="shared" si="0"/>
        <v>12</v>
      </c>
      <c r="K459" s="203">
        <f t="shared" si="0"/>
        <v>7</v>
      </c>
      <c r="L459" s="203">
        <f t="shared" si="0"/>
        <v>1</v>
      </c>
      <c r="M459" s="203">
        <f t="shared" si="0"/>
        <v>0</v>
      </c>
      <c r="N459" s="203">
        <f t="shared" si="0"/>
        <v>11</v>
      </c>
      <c r="O459" s="203">
        <f t="shared" si="0"/>
        <v>8</v>
      </c>
      <c r="P459" s="203">
        <f t="shared" si="0"/>
        <v>152664</v>
      </c>
      <c r="Q459" s="203">
        <f t="shared" si="0"/>
        <v>24894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11</v>
      </c>
      <c r="E461" s="203">
        <v>7</v>
      </c>
      <c r="F461" s="203"/>
      <c r="G461" s="203"/>
      <c r="H461" s="203"/>
      <c r="I461" s="203"/>
      <c r="J461" s="203">
        <v>11</v>
      </c>
      <c r="K461" s="203">
        <v>7</v>
      </c>
      <c r="L461" s="203">
        <v>1</v>
      </c>
      <c r="M461" s="203"/>
      <c r="N461" s="203">
        <v>10</v>
      </c>
      <c r="O461" s="203">
        <v>6</v>
      </c>
      <c r="P461" s="203">
        <v>138694</v>
      </c>
      <c r="Q461" s="203">
        <v>23528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c r="E466" s="203"/>
      <c r="F466" s="203"/>
      <c r="G466" s="203"/>
      <c r="H466" s="203"/>
      <c r="I466" s="203"/>
      <c r="J466" s="203"/>
      <c r="K466" s="203"/>
      <c r="L466" s="203"/>
      <c r="M466" s="203"/>
      <c r="N466" s="203"/>
      <c r="O466" s="203">
        <v>1</v>
      </c>
      <c r="P466" s="203">
        <v>496</v>
      </c>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7</v>
      </c>
      <c r="E469" s="203">
        <v>7</v>
      </c>
      <c r="F469" s="203"/>
      <c r="G469" s="203"/>
      <c r="H469" s="203"/>
      <c r="I469" s="203"/>
      <c r="J469" s="203">
        <v>7</v>
      </c>
      <c r="K469" s="203">
        <v>7</v>
      </c>
      <c r="L469" s="203">
        <v>1</v>
      </c>
      <c r="M469" s="203"/>
      <c r="N469" s="203">
        <v>6</v>
      </c>
      <c r="O469" s="203"/>
      <c r="P469" s="203">
        <v>11718</v>
      </c>
      <c r="Q469" s="203">
        <v>11718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v>
      </c>
      <c r="E472" s="203">
        <v>1</v>
      </c>
      <c r="F472" s="203"/>
      <c r="G472" s="203"/>
      <c r="H472" s="203"/>
      <c r="I472" s="203"/>
      <c r="J472" s="203">
        <v>2</v>
      </c>
      <c r="K472" s="203">
        <v>1</v>
      </c>
      <c r="L472" s="203"/>
      <c r="M472" s="203"/>
      <c r="N472" s="203">
        <v>2</v>
      </c>
      <c r="O472" s="203">
        <v>3</v>
      </c>
      <c r="P472" s="203">
        <v>13950</v>
      </c>
      <c r="Q472" s="203">
        <v>942</v>
      </c>
      <c r="R472" s="173"/>
    </row>
    <row r="473" spans="1:18" ht="24.75" customHeight="1">
      <c r="A473" s="131">
        <v>468</v>
      </c>
      <c r="B473" s="223"/>
      <c r="C473" s="160" t="s">
        <v>1015</v>
      </c>
      <c r="D473" s="205">
        <v>5</v>
      </c>
      <c r="E473" s="203">
        <v>2</v>
      </c>
      <c r="F473" s="203"/>
      <c r="G473" s="203"/>
      <c r="H473" s="203"/>
      <c r="I473" s="203"/>
      <c r="J473" s="203">
        <v>5</v>
      </c>
      <c r="K473" s="203">
        <v>2</v>
      </c>
      <c r="L473" s="203"/>
      <c r="M473" s="203"/>
      <c r="N473" s="203">
        <v>5</v>
      </c>
      <c r="O473" s="203">
        <v>3</v>
      </c>
      <c r="P473" s="203">
        <v>86931</v>
      </c>
      <c r="Q473" s="203">
        <v>14742</v>
      </c>
      <c r="R473" s="173"/>
    </row>
    <row r="474" spans="1:18" ht="24.75" customHeight="1">
      <c r="A474" s="131">
        <v>469</v>
      </c>
      <c r="B474" s="223"/>
      <c r="C474" s="160" t="s">
        <v>243</v>
      </c>
      <c r="D474" s="205">
        <v>4</v>
      </c>
      <c r="E474" s="203">
        <v>3</v>
      </c>
      <c r="F474" s="203"/>
      <c r="G474" s="203"/>
      <c r="H474" s="203"/>
      <c r="I474" s="203"/>
      <c r="J474" s="203">
        <v>4</v>
      </c>
      <c r="K474" s="203">
        <v>3</v>
      </c>
      <c r="L474" s="203"/>
      <c r="M474" s="203"/>
      <c r="N474" s="203">
        <v>4</v>
      </c>
      <c r="O474" s="203">
        <v>2</v>
      </c>
      <c r="P474" s="203">
        <v>51783</v>
      </c>
      <c r="Q474" s="203">
        <v>9210</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&amp;LD2AA0323&amp;C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8" sqref="D8"/>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v>
      </c>
      <c r="E6" s="154">
        <v>1</v>
      </c>
      <c r="F6" s="154">
        <v>3</v>
      </c>
      <c r="G6" s="154"/>
      <c r="H6" s="154">
        <v>1</v>
      </c>
      <c r="I6" s="154">
        <v>2</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v>
      </c>
      <c r="E21" s="134"/>
      <c r="F21" s="134">
        <v>2</v>
      </c>
      <c r="G21" s="134"/>
      <c r="H21" s="134"/>
      <c r="I21" s="134">
        <v>2</v>
      </c>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v>
      </c>
      <c r="E24" s="134"/>
      <c r="F24" s="134">
        <v>2</v>
      </c>
      <c r="G24" s="134"/>
      <c r="H24" s="134"/>
      <c r="I24" s="134">
        <v>2</v>
      </c>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v>
      </c>
      <c r="E42" s="134">
        <v>1</v>
      </c>
      <c r="F42" s="134">
        <v>1</v>
      </c>
      <c r="G42" s="134"/>
      <c r="H42" s="134">
        <v>1</v>
      </c>
      <c r="I42" s="134"/>
      <c r="J42" s="134"/>
      <c r="K42" s="134"/>
      <c r="L42" s="35"/>
      <c r="M42" s="14"/>
    </row>
    <row r="43" spans="1:13" ht="25.5" customHeight="1">
      <c r="A43" s="8">
        <v>38</v>
      </c>
      <c r="B43" s="345" t="s">
        <v>1087</v>
      </c>
      <c r="C43" s="346"/>
      <c r="D43" s="134"/>
      <c r="E43" s="134"/>
      <c r="F43" s="134"/>
      <c r="G43" s="134"/>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v>1</v>
      </c>
      <c r="I54" s="134">
        <v>1</v>
      </c>
      <c r="J54" s="134"/>
      <c r="K54" s="134"/>
      <c r="L54" s="6"/>
    </row>
    <row r="55" spans="1:12" ht="16.5" customHeight="1">
      <c r="A55" s="8">
        <v>50</v>
      </c>
      <c r="B55" s="334" t="s">
        <v>1088</v>
      </c>
      <c r="C55" s="334"/>
      <c r="D55" s="166">
        <f aca="true" t="shared" si="0" ref="D55:K55">D6+D43+D54</f>
        <v>5</v>
      </c>
      <c r="E55" s="166">
        <f t="shared" si="0"/>
        <v>3</v>
      </c>
      <c r="F55" s="166">
        <f t="shared" si="0"/>
        <v>5</v>
      </c>
      <c r="G55" s="166">
        <f t="shared" si="0"/>
        <v>0</v>
      </c>
      <c r="H55" s="166">
        <f t="shared" si="0"/>
        <v>2</v>
      </c>
      <c r="I55" s="166">
        <f t="shared" si="0"/>
        <v>3</v>
      </c>
      <c r="J55" s="202">
        <f t="shared" si="0"/>
        <v>0</v>
      </c>
      <c r="K55" s="166">
        <f t="shared" si="0"/>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2</v>
      </c>
      <c r="E57" s="151">
        <v>1</v>
      </c>
      <c r="F57" s="151">
        <v>2</v>
      </c>
      <c r="G57" s="151"/>
      <c r="H57" s="151">
        <v>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66" r:id="rId1"/>
  <headerFooter>
    <oddFooter>&amp;LD2AA0323&amp;C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tabSelected="1" zoomScaleSheetLayoutView="57" workbookViewId="0" topLeftCell="A1">
      <pane xSplit="2" ySplit="5" topLeftCell="C21" activePane="bottomRight" state="frozen"/>
      <selection pane="topLeft" activeCell="A1" sqref="A1"/>
      <selection pane="topRight" activeCell="C1" sqref="C1"/>
      <selection pane="bottomLeft" activeCell="A6" sqref="A6"/>
      <selection pane="bottomRight" activeCell="B25" sqref="B25"/>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v>1</v>
      </c>
      <c r="I6" s="77"/>
      <c r="J6" s="69"/>
      <c r="K6" s="69"/>
      <c r="L6" s="69"/>
    </row>
    <row r="7" spans="1:12" ht="18" customHeight="1">
      <c r="A7" s="75">
        <v>2</v>
      </c>
      <c r="B7" s="76" t="s">
        <v>34</v>
      </c>
      <c r="C7" s="182">
        <v>12</v>
      </c>
      <c r="D7" s="182">
        <v>12</v>
      </c>
      <c r="E7" s="182">
        <v>12</v>
      </c>
      <c r="F7" s="182"/>
      <c r="G7" s="182">
        <v>8</v>
      </c>
      <c r="H7" s="193">
        <v>4</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1</v>
      </c>
      <c r="F14" s="182"/>
      <c r="G14" s="182">
        <v>1</v>
      </c>
      <c r="H14" s="193"/>
      <c r="I14" s="182">
        <v>2</v>
      </c>
      <c r="J14" s="69"/>
      <c r="K14" s="69"/>
      <c r="L14" s="69"/>
    </row>
    <row r="15" spans="1:12" ht="39" customHeight="1">
      <c r="A15" s="75">
        <v>10</v>
      </c>
      <c r="B15" s="76" t="s">
        <v>97</v>
      </c>
      <c r="C15" s="182">
        <v>14</v>
      </c>
      <c r="D15" s="182">
        <v>13</v>
      </c>
      <c r="E15" s="182">
        <v>14</v>
      </c>
      <c r="F15" s="182"/>
      <c r="G15" s="182">
        <v>14</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6</v>
      </c>
      <c r="D22" s="182">
        <v>6</v>
      </c>
      <c r="E22" s="182">
        <v>6</v>
      </c>
      <c r="F22" s="182"/>
      <c r="G22" s="182">
        <v>4</v>
      </c>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4</v>
      </c>
      <c r="D25" s="182">
        <v>4</v>
      </c>
      <c r="E25" s="182">
        <v>4</v>
      </c>
      <c r="F25" s="182"/>
      <c r="G25" s="182">
        <v>4</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c r="F30" s="182"/>
      <c r="G30" s="182"/>
      <c r="H30" s="193"/>
      <c r="I30" s="182">
        <v>2</v>
      </c>
      <c r="J30" s="69"/>
      <c r="K30" s="69"/>
      <c r="L30" s="69"/>
    </row>
    <row r="31" spans="1:12" ht="18.75" customHeight="1">
      <c r="A31" s="75">
        <v>26</v>
      </c>
      <c r="B31" s="80" t="s">
        <v>218</v>
      </c>
      <c r="C31" s="77">
        <f aca="true" t="shared" si="0" ref="C31:I31">SUM(C6:C30)</f>
        <v>42</v>
      </c>
      <c r="D31" s="77">
        <f t="shared" si="0"/>
        <v>40</v>
      </c>
      <c r="E31" s="77">
        <f t="shared" si="0"/>
        <v>38</v>
      </c>
      <c r="F31" s="77">
        <f t="shared" si="0"/>
        <v>0</v>
      </c>
      <c r="G31" s="77">
        <f t="shared" si="0"/>
        <v>31</v>
      </c>
      <c r="H31" s="77">
        <f t="shared" si="0"/>
        <v>6</v>
      </c>
      <c r="I31" s="77">
        <f t="shared" si="0"/>
        <v>4</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2</v>
      </c>
      <c r="E33" s="182">
        <v>3</v>
      </c>
      <c r="F33" s="182"/>
      <c r="G33" s="182">
        <v>2</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&amp;LD2AA0323&amp;C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0</v>
      </c>
      <c r="D26" s="137">
        <f t="shared" si="0"/>
        <v>0</v>
      </c>
      <c r="E26" s="137">
        <f t="shared" si="0"/>
        <v>0</v>
      </c>
      <c r="F26" s="137">
        <f t="shared" si="0"/>
        <v>0</v>
      </c>
      <c r="G26" s="137">
        <f t="shared" si="0"/>
        <v>0</v>
      </c>
      <c r="H26" s="137">
        <f t="shared" si="0"/>
        <v>0</v>
      </c>
      <c r="I26" s="137">
        <f t="shared" si="0"/>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&amp;LD2AA0323&amp;C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 aca="true" t="shared" si="0" ref="D6:L6">SUM(D7:D11)</f>
        <v>2</v>
      </c>
      <c r="E6" s="143">
        <f t="shared" si="0"/>
        <v>2</v>
      </c>
      <c r="F6" s="143">
        <f t="shared" si="0"/>
        <v>0</v>
      </c>
      <c r="G6" s="143">
        <f t="shared" si="0"/>
        <v>0</v>
      </c>
      <c r="H6" s="143">
        <f t="shared" si="0"/>
        <v>2</v>
      </c>
      <c r="I6" s="143">
        <f t="shared" si="0"/>
        <v>0</v>
      </c>
      <c r="J6" s="143">
        <f t="shared" si="0"/>
        <v>1</v>
      </c>
      <c r="K6" s="143">
        <f t="shared" si="0"/>
        <v>1</v>
      </c>
      <c r="L6" s="143">
        <f t="shared" si="0"/>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2</v>
      </c>
      <c r="F9" s="140"/>
      <c r="G9" s="140"/>
      <c r="H9" s="140">
        <v>2</v>
      </c>
      <c r="I9" s="140"/>
      <c r="J9" s="140">
        <v>1</v>
      </c>
      <c r="K9" s="140">
        <v>1</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&amp;LD2AA0323&amp;C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Таня</cp:lastModifiedBy>
  <cp:lastPrinted>2023-01-05T11:51:33Z</cp:lastPrinted>
  <dcterms:created xsi:type="dcterms:W3CDTF">2015-09-09T11:45:10Z</dcterms:created>
  <dcterms:modified xsi:type="dcterms:W3CDTF">2023-01-19T12:59:29Z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D2AA0323</vt:lpwstr>
  </property>
  <property fmtid="{D5CDD505-2E9C-101B-9397-08002B2CF9AE}" pid="9" name="Підрозділ">
    <vt:lpwstr>Березанський міський суд Київської області</vt:lpwstr>
  </property>
  <property fmtid="{D5CDD505-2E9C-101B-9397-08002B2CF9AE}" pid="10" name="ПідрозділDBID">
    <vt:i4>0</vt:i4>
  </property>
  <property fmtid="{D5CDD505-2E9C-101B-9397-08002B2CF9AE}" pid="11" name="ПідрозділID">
    <vt:i4>569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